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P\문서\"/>
    </mc:Choice>
  </mc:AlternateContent>
  <xr:revisionPtr revIDLastSave="0" documentId="13_ncr:1_{337DF79C-585C-4EB8-B7AA-02AF33206DEA}" xr6:coauthVersionLast="36" xr6:coauthVersionMax="36" xr10:uidLastSave="{00000000-0000-0000-0000-000000000000}"/>
  <bookViews>
    <workbookView xWindow="0" yWindow="0" windowWidth="32914" windowHeight="14511" xr2:uid="{5F328649-8ED6-40F1-9210-33AF0520BDCA}"/>
  </bookViews>
  <sheets>
    <sheet name="Sheet3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3" l="1"/>
  <c r="D13" i="3" s="1"/>
  <c r="C4" i="3"/>
  <c r="E5" i="3"/>
  <c r="E2" i="3"/>
  <c r="B13" i="3" s="1"/>
  <c r="E4" i="3"/>
  <c r="A13" i="3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E3" i="3"/>
  <c r="E6" i="3" l="1"/>
  <c r="E7" i="3" s="1"/>
  <c r="C13" i="3" l="1"/>
  <c r="E13" i="3" s="1"/>
  <c r="B14" i="3" l="1"/>
  <c r="D14" i="3" l="1"/>
  <c r="C14" i="3" s="1"/>
  <c r="E14" i="3" s="1"/>
  <c r="D15" i="3" s="1"/>
  <c r="B15" i="3" l="1"/>
  <c r="C15" i="3" l="1"/>
  <c r="E15" i="3" s="1"/>
  <c r="D16" i="3" s="1"/>
  <c r="B16" i="3" l="1"/>
  <c r="C16" i="3" s="1"/>
  <c r="E16" i="3" s="1"/>
  <c r="D17" i="3" s="1"/>
  <c r="B17" i="3" l="1"/>
  <c r="C17" i="3" l="1"/>
  <c r="E17" i="3" s="1"/>
  <c r="B18" i="3" s="1"/>
  <c r="D18" i="3" l="1"/>
  <c r="C18" i="3" s="1"/>
  <c r="E18" i="3" s="1"/>
  <c r="B19" i="3" s="1"/>
  <c r="D19" i="3" l="1"/>
  <c r="C19" i="3" s="1"/>
  <c r="E19" i="3" l="1"/>
  <c r="B20" i="3" s="1"/>
  <c r="D20" i="3" l="1"/>
  <c r="C20" i="3" l="1"/>
  <c r="E20" i="3" l="1"/>
  <c r="B21" i="3" s="1"/>
  <c r="D21" i="3" l="1"/>
  <c r="C21" i="3" l="1"/>
  <c r="E21" i="3" l="1"/>
  <c r="B22" i="3" s="1"/>
  <c r="D22" i="3" l="1"/>
  <c r="C22" i="3" l="1"/>
  <c r="E22" i="3" l="1"/>
  <c r="B23" i="3" s="1"/>
  <c r="D23" i="3" l="1"/>
  <c r="C23" i="3" l="1"/>
  <c r="E23" i="3" l="1"/>
  <c r="B24" i="3" s="1"/>
  <c r="D24" i="3" l="1"/>
  <c r="C24" i="3" l="1"/>
  <c r="E24" i="3" s="1"/>
  <c r="B25" i="3" s="1"/>
  <c r="D25" i="3" l="1"/>
  <c r="C25" i="3" l="1"/>
  <c r="E25" i="3" s="1"/>
  <c r="B26" i="3" s="1"/>
  <c r="D26" i="3" l="1"/>
  <c r="C26" i="3" l="1"/>
  <c r="E26" i="3" s="1"/>
  <c r="B27" i="3" s="1"/>
  <c r="D27" i="3" l="1"/>
  <c r="C27" i="3" l="1"/>
  <c r="E27" i="3" s="1"/>
  <c r="B28" i="3" s="1"/>
  <c r="D28" i="3" l="1"/>
  <c r="C28" i="3" l="1"/>
  <c r="E28" i="3" s="1"/>
  <c r="B29" i="3" s="1"/>
  <c r="D29" i="3" l="1"/>
  <c r="C29" i="3" l="1"/>
  <c r="E29" i="3" s="1"/>
  <c r="B30" i="3" s="1"/>
  <c r="D30" i="3" l="1"/>
  <c r="C30" i="3" l="1"/>
  <c r="E30" i="3" s="1"/>
  <c r="B31" i="3" s="1"/>
  <c r="D31" i="3" l="1"/>
  <c r="C31" i="3" l="1"/>
  <c r="E31" i="3" s="1"/>
  <c r="B32" i="3" s="1"/>
  <c r="D32" i="3" l="1"/>
  <c r="C32" i="3" l="1"/>
  <c r="E32" i="3" s="1"/>
  <c r="B33" i="3" s="1"/>
  <c r="D33" i="3" l="1"/>
  <c r="C33" i="3" l="1"/>
  <c r="E33" i="3" s="1"/>
  <c r="B34" i="3" s="1"/>
  <c r="D34" i="3" l="1"/>
  <c r="C34" i="3" l="1"/>
  <c r="E34" i="3" s="1"/>
  <c r="B35" i="3" s="1"/>
  <c r="D35" i="3" l="1"/>
  <c r="C35" i="3" l="1"/>
  <c r="E35" i="3" s="1"/>
  <c r="B36" i="3" s="1"/>
  <c r="D36" i="3" l="1"/>
  <c r="C36" i="3" s="1"/>
  <c r="E36" i="3" s="1"/>
  <c r="B37" i="3" s="1"/>
  <c r="D37" i="3" l="1"/>
  <c r="C37" i="3" l="1"/>
  <c r="E37" i="3" s="1"/>
  <c r="B38" i="3" s="1"/>
  <c r="D38" i="3" l="1"/>
  <c r="C38" i="3" l="1"/>
  <c r="E38" i="3" s="1"/>
  <c r="B39" i="3" s="1"/>
  <c r="D39" i="3" l="1"/>
  <c r="C39" i="3" l="1"/>
  <c r="E39" i="3" s="1"/>
  <c r="B40" i="3" s="1"/>
  <c r="D40" i="3" l="1"/>
  <c r="C40" i="3" l="1"/>
  <c r="E40" i="3" s="1"/>
  <c r="B41" i="3" s="1"/>
  <c r="D41" i="3" l="1"/>
  <c r="C41" i="3" l="1"/>
  <c r="E41" i="3" s="1"/>
  <c r="B42" i="3" s="1"/>
  <c r="D42" i="3" l="1"/>
  <c r="C42" i="3" l="1"/>
  <c r="E42" i="3" s="1"/>
  <c r="B43" i="3" s="1"/>
  <c r="D43" i="3" l="1"/>
  <c r="C43" i="3" l="1"/>
  <c r="E43" i="3" s="1"/>
  <c r="B44" i="3" s="1"/>
  <c r="D44" i="3" l="1"/>
  <c r="C44" i="3" l="1"/>
  <c r="E44" i="3" s="1"/>
  <c r="B45" i="3" s="1"/>
  <c r="D45" i="3" l="1"/>
  <c r="C45" i="3" l="1"/>
  <c r="E45" i="3" s="1"/>
  <c r="B46" i="3" s="1"/>
  <c r="D46" i="3" l="1"/>
  <c r="C46" i="3" l="1"/>
  <c r="E46" i="3" s="1"/>
  <c r="B47" i="3" s="1"/>
  <c r="D47" i="3" l="1"/>
  <c r="C47" i="3" l="1"/>
  <c r="E47" i="3" s="1"/>
  <c r="B48" i="3" s="1"/>
  <c r="D48" i="3" l="1"/>
  <c r="C48" i="3" l="1"/>
  <c r="E48" i="3" s="1"/>
  <c r="B49" i="3" s="1"/>
  <c r="D49" i="3" l="1"/>
  <c r="C49" i="3" l="1"/>
  <c r="E49" i="3" s="1"/>
  <c r="B50" i="3" s="1"/>
  <c r="D50" i="3" l="1"/>
  <c r="C50" i="3" l="1"/>
  <c r="E50" i="3" s="1"/>
  <c r="B51" i="3" s="1"/>
  <c r="D51" i="3" l="1"/>
  <c r="C51" i="3" l="1"/>
  <c r="E51" i="3" s="1"/>
  <c r="B52" i="3" s="1"/>
  <c r="D52" i="3" l="1"/>
  <c r="C52" i="3" l="1"/>
  <c r="E52" i="3" s="1"/>
  <c r="B53" i="3" s="1"/>
  <c r="D53" i="3" l="1"/>
  <c r="C53" i="3" l="1"/>
  <c r="E53" i="3" s="1"/>
  <c r="B54" i="3" s="1"/>
  <c r="D54" i="3" l="1"/>
  <c r="C54" i="3" l="1"/>
  <c r="E54" i="3" s="1"/>
  <c r="B55" i="3" s="1"/>
  <c r="D55" i="3" l="1"/>
  <c r="C55" i="3" l="1"/>
  <c r="E55" i="3" s="1"/>
  <c r="B56" i="3" s="1"/>
  <c r="D56" i="3" l="1"/>
  <c r="C56" i="3" l="1"/>
  <c r="E56" i="3" s="1"/>
  <c r="B57" i="3" s="1"/>
  <c r="D57" i="3" l="1"/>
  <c r="C57" i="3" l="1"/>
  <c r="E57" i="3" s="1"/>
  <c r="B58" i="3" s="1"/>
  <c r="D58" i="3" l="1"/>
  <c r="C58" i="3" l="1"/>
  <c r="E58" i="3" s="1"/>
  <c r="B59" i="3" s="1"/>
  <c r="D59" i="3" l="1"/>
  <c r="C59" i="3" l="1"/>
  <c r="E59" i="3" s="1"/>
  <c r="B60" i="3" s="1"/>
  <c r="D60" i="3" l="1"/>
  <c r="C60" i="3" l="1"/>
  <c r="E60" i="3" s="1"/>
  <c r="B61" i="3" s="1"/>
  <c r="D61" i="3" l="1"/>
  <c r="C61" i="3" l="1"/>
  <c r="E61" i="3" s="1"/>
  <c r="B62" i="3" s="1"/>
  <c r="D62" i="3" l="1"/>
  <c r="C62" i="3" l="1"/>
  <c r="E62" i="3" s="1"/>
  <c r="B63" i="3" s="1"/>
  <c r="D63" i="3" l="1"/>
  <c r="C63" i="3" l="1"/>
  <c r="E63" i="3" s="1"/>
  <c r="B64" i="3" s="1"/>
  <c r="D64" i="3" l="1"/>
  <c r="C64" i="3" l="1"/>
  <c r="E64" i="3" s="1"/>
  <c r="B65" i="3" s="1"/>
  <c r="D65" i="3" l="1"/>
  <c r="C65" i="3" s="1"/>
  <c r="E65" i="3" s="1"/>
  <c r="B66" i="3" s="1"/>
  <c r="D66" i="3" l="1"/>
  <c r="C66" i="3" l="1"/>
  <c r="E66" i="3" s="1"/>
  <c r="B67" i="3" s="1"/>
  <c r="D67" i="3" l="1"/>
  <c r="C67" i="3" s="1"/>
  <c r="E67" i="3" s="1"/>
  <c r="B68" i="3" s="1"/>
  <c r="D68" i="3" l="1"/>
  <c r="C68" i="3" l="1"/>
  <c r="E68" i="3" s="1"/>
  <c r="B69" i="3" s="1"/>
  <c r="D69" i="3" l="1"/>
  <c r="C69" i="3" s="1"/>
  <c r="E69" i="3" s="1"/>
  <c r="B70" i="3" s="1"/>
  <c r="D70" i="3" l="1"/>
  <c r="C70" i="3" l="1"/>
  <c r="E70" i="3" s="1"/>
  <c r="B71" i="3" s="1"/>
  <c r="D71" i="3" l="1"/>
  <c r="C71" i="3" l="1"/>
  <c r="E71" i="3" s="1"/>
  <c r="B72" i="3" s="1"/>
  <c r="D72" i="3" l="1"/>
  <c r="C72" i="3" l="1"/>
  <c r="E72" i="3" s="1"/>
  <c r="B73" i="3" s="1"/>
  <c r="D73" i="3" l="1"/>
  <c r="C73" i="3" l="1"/>
  <c r="E73" i="3" s="1"/>
  <c r="B74" i="3" s="1"/>
  <c r="D74" i="3" l="1"/>
  <c r="C74" i="3" s="1"/>
  <c r="E74" i="3" s="1"/>
  <c r="B75" i="3" s="1"/>
  <c r="D75" i="3" l="1"/>
  <c r="C75" i="3" l="1"/>
  <c r="E75" i="3" s="1"/>
  <c r="B76" i="3" s="1"/>
  <c r="D76" i="3" l="1"/>
  <c r="C76" i="3" l="1"/>
  <c r="E76" i="3" s="1"/>
  <c r="B77" i="3" s="1"/>
  <c r="D77" i="3" l="1"/>
  <c r="C77" i="3" s="1"/>
  <c r="E77" i="3" s="1"/>
  <c r="B78" i="3" s="1"/>
  <c r="D78" i="3" l="1"/>
  <c r="C78" i="3" l="1"/>
  <c r="E78" i="3" s="1"/>
  <c r="B79" i="3" s="1"/>
  <c r="D79" i="3" l="1"/>
  <c r="C79" i="3" l="1"/>
  <c r="E79" i="3" s="1"/>
  <c r="B80" i="3" s="1"/>
  <c r="D80" i="3" l="1"/>
  <c r="C80" i="3" l="1"/>
  <c r="E80" i="3" s="1"/>
  <c r="B81" i="3" s="1"/>
  <c r="D81" i="3" l="1"/>
  <c r="C81" i="3" l="1"/>
  <c r="E81" i="3" s="1"/>
  <c r="B82" i="3" s="1"/>
  <c r="D82" i="3" l="1"/>
  <c r="C82" i="3" l="1"/>
  <c r="E82" i="3" s="1"/>
  <c r="B83" i="3" s="1"/>
  <c r="D83" i="3" l="1"/>
  <c r="C83" i="3" l="1"/>
  <c r="E83" i="3" s="1"/>
  <c r="B84" i="3" s="1"/>
  <c r="D84" i="3" l="1"/>
  <c r="C84" i="3" l="1"/>
  <c r="E84" i="3" s="1"/>
  <c r="B85" i="3" s="1"/>
  <c r="D85" i="3" l="1"/>
  <c r="C85" i="3" l="1"/>
  <c r="E85" i="3" s="1"/>
  <c r="B86" i="3" s="1"/>
  <c r="D86" i="3" l="1"/>
  <c r="C86" i="3" l="1"/>
  <c r="E86" i="3" s="1"/>
  <c r="B87" i="3" s="1"/>
  <c r="D87" i="3" l="1"/>
  <c r="C87" i="3" l="1"/>
  <c r="E87" i="3" s="1"/>
  <c r="B88" i="3" s="1"/>
  <c r="D88" i="3" l="1"/>
  <c r="C88" i="3" l="1"/>
  <c r="E88" i="3" s="1"/>
  <c r="B89" i="3" s="1"/>
  <c r="D89" i="3" l="1"/>
  <c r="C89" i="3" l="1"/>
  <c r="E89" i="3" s="1"/>
  <c r="B90" i="3" s="1"/>
  <c r="D90" i="3" l="1"/>
  <c r="C90" i="3" l="1"/>
  <c r="E90" i="3" s="1"/>
  <c r="B91" i="3" s="1"/>
  <c r="D91" i="3" l="1"/>
  <c r="C91" i="3" l="1"/>
  <c r="E91" i="3" s="1"/>
  <c r="B92" i="3" s="1"/>
  <c r="D92" i="3" l="1"/>
  <c r="C92" i="3" l="1"/>
  <c r="E92" i="3" s="1"/>
  <c r="B93" i="3" s="1"/>
  <c r="D93" i="3" l="1"/>
  <c r="C93" i="3" l="1"/>
  <c r="E93" i="3" s="1"/>
  <c r="B94" i="3" s="1"/>
  <c r="D94" i="3" l="1"/>
  <c r="C94" i="3" s="1"/>
  <c r="E94" i="3" s="1"/>
  <c r="B95" i="3" s="1"/>
  <c r="D95" i="3" l="1"/>
  <c r="C95" i="3" l="1"/>
  <c r="E95" i="3" s="1"/>
  <c r="B96" i="3" s="1"/>
  <c r="D96" i="3" l="1"/>
  <c r="C96" i="3" l="1"/>
  <c r="E96" i="3" s="1"/>
  <c r="B97" i="3" s="1"/>
  <c r="D97" i="3" l="1"/>
  <c r="C97" i="3" l="1"/>
  <c r="E97" i="3" s="1"/>
  <c r="B98" i="3" s="1"/>
  <c r="D98" i="3" l="1"/>
  <c r="C98" i="3" l="1"/>
  <c r="E98" i="3" s="1"/>
  <c r="B99" i="3" s="1"/>
  <c r="D99" i="3" l="1"/>
  <c r="C99" i="3" s="1"/>
  <c r="E99" i="3" s="1"/>
  <c r="B100" i="3" s="1"/>
  <c r="D100" i="3" l="1"/>
  <c r="C100" i="3" l="1"/>
  <c r="E100" i="3" s="1"/>
  <c r="B101" i="3" s="1"/>
  <c r="D101" i="3" l="1"/>
  <c r="C101" i="3" l="1"/>
  <c r="E101" i="3" s="1"/>
  <c r="B102" i="3" s="1"/>
  <c r="D102" i="3" l="1"/>
  <c r="C102" i="3" l="1"/>
  <c r="E102" i="3" s="1"/>
  <c r="B103" i="3" s="1"/>
  <c r="D103" i="3" l="1"/>
  <c r="C103" i="3" l="1"/>
  <c r="E103" i="3" s="1"/>
  <c r="B104" i="3" s="1"/>
  <c r="D104" i="3" l="1"/>
  <c r="C104" i="3" l="1"/>
  <c r="E104" i="3" s="1"/>
  <c r="B105" i="3" s="1"/>
  <c r="D105" i="3" l="1"/>
  <c r="C105" i="3" l="1"/>
  <c r="E105" i="3" s="1"/>
  <c r="B106" i="3" s="1"/>
  <c r="D106" i="3" l="1"/>
  <c r="C106" i="3" l="1"/>
  <c r="E106" i="3" s="1"/>
  <c r="B107" i="3" s="1"/>
  <c r="D107" i="3" l="1"/>
  <c r="C107" i="3" l="1"/>
  <c r="E107" i="3" s="1"/>
  <c r="B108" i="3" s="1"/>
  <c r="D108" i="3" l="1"/>
  <c r="C108" i="3" l="1"/>
  <c r="E108" i="3" s="1"/>
  <c r="B109" i="3" s="1"/>
  <c r="D109" i="3" l="1"/>
  <c r="C109" i="3" l="1"/>
  <c r="E109" i="3" s="1"/>
  <c r="B110" i="3" s="1"/>
  <c r="D110" i="3" l="1"/>
  <c r="C110" i="3" l="1"/>
  <c r="E110" i="3" s="1"/>
  <c r="B111" i="3" s="1"/>
  <c r="D111" i="3" l="1"/>
  <c r="C111" i="3" l="1"/>
  <c r="E111" i="3" s="1"/>
  <c r="B112" i="3" s="1"/>
  <c r="D112" i="3" l="1"/>
  <c r="C112" i="3" l="1"/>
  <c r="E112" i="3" s="1"/>
  <c r="B113" i="3" s="1"/>
  <c r="D113" i="3" l="1"/>
  <c r="C113" i="3" l="1"/>
  <c r="E113" i="3" s="1"/>
  <c r="B114" i="3" s="1"/>
  <c r="D114" i="3" l="1"/>
  <c r="C114" i="3" l="1"/>
  <c r="E114" i="3" s="1"/>
  <c r="B115" i="3" s="1"/>
  <c r="D115" i="3" l="1"/>
  <c r="C115" i="3" l="1"/>
  <c r="E115" i="3" s="1"/>
  <c r="B116" i="3" s="1"/>
  <c r="D116" i="3" l="1"/>
  <c r="C116" i="3" l="1"/>
  <c r="E116" i="3" s="1"/>
  <c r="B117" i="3" s="1"/>
  <c r="D117" i="3" l="1"/>
  <c r="C117" i="3" l="1"/>
  <c r="E117" i="3" s="1"/>
  <c r="B118" i="3" s="1"/>
  <c r="D118" i="3" l="1"/>
  <c r="C118" i="3" l="1"/>
  <c r="E118" i="3" s="1"/>
  <c r="B119" i="3" s="1"/>
  <c r="D119" i="3" l="1"/>
  <c r="C119" i="3" s="1"/>
  <c r="E119" i="3" s="1"/>
  <c r="B120" i="3" s="1"/>
  <c r="D120" i="3" l="1"/>
  <c r="C120" i="3" l="1"/>
  <c r="E120" i="3" s="1"/>
  <c r="B121" i="3" s="1"/>
  <c r="D121" i="3" l="1"/>
  <c r="C121" i="3" l="1"/>
  <c r="E121" i="3" s="1"/>
  <c r="B122" i="3" s="1"/>
  <c r="D122" i="3" l="1"/>
  <c r="C122" i="3" l="1"/>
  <c r="E122" i="3" s="1"/>
  <c r="B123" i="3" s="1"/>
  <c r="D123" i="3" l="1"/>
  <c r="C123" i="3" l="1"/>
  <c r="E123" i="3" s="1"/>
  <c r="B124" i="3" s="1"/>
  <c r="D124" i="3" l="1"/>
  <c r="C124" i="3" l="1"/>
  <c r="E124" i="3" s="1"/>
  <c r="B125" i="3" s="1"/>
  <c r="D125" i="3" l="1"/>
  <c r="C125" i="3" l="1"/>
  <c r="E125" i="3" s="1"/>
  <c r="B126" i="3" s="1"/>
  <c r="D126" i="3" l="1"/>
  <c r="C126" i="3" l="1"/>
  <c r="E126" i="3" s="1"/>
  <c r="B127" i="3" s="1"/>
  <c r="D127" i="3" l="1"/>
  <c r="C127" i="3" l="1"/>
  <c r="E127" i="3" s="1"/>
  <c r="B128" i="3" s="1"/>
  <c r="D128" i="3" l="1"/>
  <c r="C128" i="3" l="1"/>
  <c r="E128" i="3" s="1"/>
  <c r="B129" i="3" s="1"/>
  <c r="D129" i="3" l="1"/>
  <c r="C129" i="3" l="1"/>
  <c r="E129" i="3" s="1"/>
  <c r="B130" i="3" s="1"/>
  <c r="D130" i="3" l="1"/>
  <c r="C130" i="3" l="1"/>
  <c r="E130" i="3" s="1"/>
  <c r="B131" i="3" s="1"/>
  <c r="D131" i="3" l="1"/>
  <c r="C131" i="3" s="1"/>
  <c r="E131" i="3" s="1"/>
  <c r="B132" i="3" s="1"/>
  <c r="D132" i="3" l="1"/>
  <c r="C132" i="3" l="1"/>
  <c r="E132" i="3" l="1"/>
  <c r="D133" i="3" l="1"/>
  <c r="B133" i="3"/>
  <c r="C133" i="3" l="1"/>
  <c r="E133" i="3" l="1"/>
  <c r="D134" i="3" l="1"/>
  <c r="B134" i="3"/>
  <c r="C134" i="3" l="1"/>
  <c r="E134" i="3" l="1"/>
  <c r="D135" i="3" l="1"/>
  <c r="B135" i="3"/>
  <c r="C135" i="3" l="1"/>
  <c r="E135" i="3" l="1"/>
  <c r="D136" i="3" l="1"/>
  <c r="B136" i="3"/>
  <c r="C136" i="3" l="1"/>
  <c r="E136" i="3" l="1"/>
  <c r="D137" i="3" l="1"/>
  <c r="B137" i="3"/>
  <c r="C137" i="3" l="1"/>
  <c r="E137" i="3" l="1"/>
  <c r="D138" i="3" l="1"/>
  <c r="B138" i="3"/>
  <c r="C138" i="3" l="1"/>
  <c r="E138" i="3" s="1"/>
  <c r="B139" i="3" s="1"/>
  <c r="D139" i="3" l="1"/>
  <c r="C139" i="3" s="1"/>
  <c r="E139" i="3" s="1"/>
  <c r="D140" i="3" l="1"/>
  <c r="B140" i="3"/>
  <c r="C140" i="3" l="1"/>
  <c r="E140" i="3" s="1"/>
  <c r="D141" i="3" l="1"/>
  <c r="B141" i="3"/>
  <c r="C141" i="3" l="1"/>
  <c r="E141" i="3" s="1"/>
  <c r="B142" i="3" s="1"/>
  <c r="D142" i="3" l="1"/>
  <c r="C142" i="3" s="1"/>
  <c r="E142" i="3" s="1"/>
  <c r="D143" i="3" l="1"/>
  <c r="B143" i="3"/>
  <c r="C143" i="3" l="1"/>
  <c r="E143" i="3" s="1"/>
  <c r="B144" i="3" s="1"/>
  <c r="D144" i="3" l="1"/>
  <c r="C144" i="3" s="1"/>
  <c r="E144" i="3" s="1"/>
  <c r="D145" i="3" l="1"/>
  <c r="B145" i="3"/>
  <c r="C145" i="3" l="1"/>
  <c r="E145" i="3" s="1"/>
  <c r="B146" i="3" s="1"/>
  <c r="D146" i="3" l="1"/>
  <c r="C146" i="3" s="1"/>
  <c r="E146" i="3" s="1"/>
  <c r="D147" i="3" l="1"/>
  <c r="B147" i="3"/>
  <c r="C147" i="3" l="1"/>
  <c r="E147" i="3" s="1"/>
  <c r="D148" i="3" l="1"/>
  <c r="B148" i="3"/>
  <c r="C148" i="3" l="1"/>
  <c r="E148" i="3" s="1"/>
  <c r="D149" i="3" l="1"/>
  <c r="B149" i="3"/>
  <c r="C149" i="3" l="1"/>
  <c r="E149" i="3" s="1"/>
  <c r="B150" i="3" s="1"/>
  <c r="D150" i="3" l="1"/>
  <c r="C150" i="3" s="1"/>
  <c r="E150" i="3" s="1"/>
  <c r="D151" i="3" l="1"/>
  <c r="B151" i="3"/>
  <c r="C151" i="3" l="1"/>
  <c r="E151" i="3" s="1"/>
  <c r="B152" i="3" s="1"/>
  <c r="D152" i="3" l="1"/>
  <c r="C152" i="3" s="1"/>
  <c r="E152" i="3" s="1"/>
  <c r="D153" i="3" l="1"/>
  <c r="B153" i="3"/>
  <c r="C153" i="3" l="1"/>
  <c r="E153" i="3" s="1"/>
  <c r="B154" i="3" s="1"/>
  <c r="D154" i="3" l="1"/>
  <c r="C154" i="3" s="1"/>
  <c r="E154" i="3" s="1"/>
  <c r="D155" i="3" l="1"/>
  <c r="B155" i="3"/>
  <c r="C155" i="3" l="1"/>
  <c r="E155" i="3" s="1"/>
  <c r="B156" i="3"/>
  <c r="D156" i="3" l="1"/>
  <c r="C156" i="3" s="1"/>
  <c r="E156" i="3" s="1"/>
  <c r="D157" i="3" l="1"/>
  <c r="B157" i="3"/>
  <c r="C157" i="3" l="1"/>
  <c r="E157" i="3" s="1"/>
  <c r="B158" i="3" s="1"/>
  <c r="D158" i="3" l="1"/>
  <c r="C158" i="3" s="1"/>
  <c r="E158" i="3" s="1"/>
  <c r="D159" i="3" l="1"/>
  <c r="B159" i="3"/>
  <c r="C159" i="3" l="1"/>
  <c r="E159" i="3" s="1"/>
  <c r="B160" i="3" s="1"/>
  <c r="D160" i="3" l="1"/>
  <c r="C160" i="3" s="1"/>
  <c r="E160" i="3" s="1"/>
  <c r="D161" i="3" l="1"/>
  <c r="B161" i="3"/>
  <c r="C161" i="3" l="1"/>
  <c r="E161" i="3" s="1"/>
  <c r="B162" i="3"/>
  <c r="D162" i="3" l="1"/>
  <c r="C162" i="3" s="1"/>
  <c r="E162" i="3" s="1"/>
  <c r="D163" i="3" l="1"/>
  <c r="B163" i="3"/>
  <c r="C163" i="3" l="1"/>
  <c r="E163" i="3" s="1"/>
  <c r="B164" i="3" s="1"/>
  <c r="D164" i="3" l="1"/>
  <c r="C164" i="3" s="1"/>
  <c r="E164" i="3" s="1"/>
  <c r="D165" i="3" l="1"/>
  <c r="B165" i="3"/>
  <c r="C165" i="3" l="1"/>
  <c r="E165" i="3" s="1"/>
  <c r="B166" i="3"/>
  <c r="D166" i="3" l="1"/>
  <c r="C166" i="3" s="1"/>
  <c r="E166" i="3" s="1"/>
  <c r="D167" i="3" l="1"/>
  <c r="B167" i="3"/>
  <c r="C167" i="3" l="1"/>
  <c r="E167" i="3" s="1"/>
  <c r="D168" i="3" l="1"/>
  <c r="B168" i="3"/>
  <c r="C168" i="3" l="1"/>
  <c r="E168" i="3" s="1"/>
  <c r="D169" i="3" l="1"/>
  <c r="B169" i="3"/>
  <c r="C169" i="3" l="1"/>
  <c r="E169" i="3" s="1"/>
  <c r="B170" i="3" s="1"/>
  <c r="D170" i="3" l="1"/>
  <c r="C170" i="3" s="1"/>
  <c r="E170" i="3" s="1"/>
  <c r="D171" i="3" l="1"/>
  <c r="B171" i="3"/>
  <c r="C171" i="3" l="1"/>
  <c r="E171" i="3" s="1"/>
  <c r="D172" i="3" l="1"/>
  <c r="B172" i="3"/>
  <c r="C172" i="3" l="1"/>
  <c r="E172" i="3" s="1"/>
  <c r="D173" i="3" l="1"/>
  <c r="B173" i="3"/>
  <c r="C173" i="3" l="1"/>
  <c r="E173" i="3" s="1"/>
  <c r="B174" i="3" s="1"/>
  <c r="D174" i="3" l="1"/>
  <c r="C174" i="3" s="1"/>
  <c r="E174" i="3" s="1"/>
  <c r="D175" i="3" l="1"/>
  <c r="B175" i="3"/>
  <c r="C175" i="3" l="1"/>
  <c r="E175" i="3" s="1"/>
  <c r="B176" i="3"/>
  <c r="D176" i="3" l="1"/>
  <c r="C176" i="3" s="1"/>
  <c r="E176" i="3" s="1"/>
  <c r="D177" i="3" l="1"/>
  <c r="B177" i="3"/>
  <c r="C177" i="3" l="1"/>
  <c r="E177" i="3" s="1"/>
  <c r="B178" i="3"/>
  <c r="D178" i="3" l="1"/>
  <c r="C178" i="3" s="1"/>
  <c r="E178" i="3" s="1"/>
  <c r="D179" i="3" l="1"/>
  <c r="B179" i="3"/>
  <c r="C179" i="3" l="1"/>
  <c r="E179" i="3" s="1"/>
  <c r="D180" i="3" l="1"/>
  <c r="B180" i="3"/>
  <c r="C180" i="3" l="1"/>
  <c r="E180" i="3" s="1"/>
  <c r="D181" i="3" l="1"/>
  <c r="B181" i="3"/>
  <c r="C181" i="3" l="1"/>
  <c r="E181" i="3" s="1"/>
  <c r="B182" i="3" s="1"/>
  <c r="D182" i="3" l="1"/>
  <c r="C182" i="3" s="1"/>
  <c r="E182" i="3" s="1"/>
  <c r="D183" i="3" l="1"/>
  <c r="B183" i="3"/>
  <c r="C183" i="3" l="1"/>
  <c r="E183" i="3" s="1"/>
  <c r="B184" i="3" s="1"/>
  <c r="D184" i="3" l="1"/>
  <c r="C184" i="3" s="1"/>
  <c r="E184" i="3" s="1"/>
  <c r="D185" i="3" l="1"/>
  <c r="B185" i="3"/>
  <c r="C185" i="3" l="1"/>
  <c r="E185" i="3" s="1"/>
  <c r="B186" i="3" s="1"/>
  <c r="D186" i="3" l="1"/>
  <c r="C186" i="3" s="1"/>
  <c r="E186" i="3" s="1"/>
  <c r="D187" i="3" l="1"/>
  <c r="B187" i="3"/>
  <c r="C187" i="3" l="1"/>
  <c r="E187" i="3" s="1"/>
  <c r="D188" i="3" l="1"/>
  <c r="B188" i="3"/>
  <c r="C188" i="3" l="1"/>
  <c r="E188" i="3" s="1"/>
  <c r="D189" i="3" l="1"/>
  <c r="B189" i="3"/>
  <c r="C189" i="3" l="1"/>
  <c r="E189" i="3" s="1"/>
  <c r="B190" i="3" s="1"/>
  <c r="D190" i="3" l="1"/>
  <c r="C190" i="3" s="1"/>
  <c r="E190" i="3" s="1"/>
  <c r="D191" i="3" l="1"/>
  <c r="B191" i="3"/>
  <c r="C191" i="3" l="1"/>
  <c r="E191" i="3" s="1"/>
  <c r="B192" i="3"/>
  <c r="D192" i="3" l="1"/>
  <c r="C192" i="3" s="1"/>
  <c r="E192" i="3" s="1"/>
  <c r="D193" i="3" l="1"/>
  <c r="B193" i="3"/>
  <c r="C193" i="3" l="1"/>
  <c r="E193" i="3" s="1"/>
  <c r="B194" i="3" s="1"/>
  <c r="D194" i="3" l="1"/>
  <c r="C194" i="3" s="1"/>
  <c r="E194" i="3" s="1"/>
  <c r="D195" i="3" l="1"/>
  <c r="B195" i="3"/>
  <c r="C195" i="3" l="1"/>
  <c r="E195" i="3" s="1"/>
  <c r="B196" i="3" s="1"/>
  <c r="D196" i="3" l="1"/>
  <c r="C196" i="3" s="1"/>
  <c r="E196" i="3" s="1"/>
  <c r="D197" i="3" l="1"/>
  <c r="B197" i="3"/>
  <c r="C197" i="3" l="1"/>
  <c r="E197" i="3" s="1"/>
  <c r="B198" i="3"/>
  <c r="D198" i="3" l="1"/>
  <c r="C198" i="3" s="1"/>
  <c r="E198" i="3" s="1"/>
  <c r="D199" i="3" l="1"/>
  <c r="B199" i="3"/>
  <c r="C199" i="3" l="1"/>
  <c r="E199" i="3" s="1"/>
  <c r="B200" i="3"/>
  <c r="D200" i="3" l="1"/>
  <c r="C200" i="3" s="1"/>
  <c r="E200" i="3" s="1"/>
  <c r="D201" i="3" l="1"/>
  <c r="B201" i="3"/>
  <c r="C201" i="3" l="1"/>
  <c r="E201" i="3" s="1"/>
  <c r="B202" i="3" s="1"/>
  <c r="D202" i="3" l="1"/>
  <c r="C202" i="3" s="1"/>
  <c r="E202" i="3" s="1"/>
  <c r="D203" i="3" l="1"/>
  <c r="B203" i="3"/>
  <c r="C203" i="3" l="1"/>
  <c r="E203" i="3" s="1"/>
  <c r="D204" i="3" l="1"/>
  <c r="B204" i="3"/>
  <c r="C204" i="3" l="1"/>
  <c r="E204" i="3" s="1"/>
  <c r="D205" i="3" l="1"/>
  <c r="B205" i="3"/>
  <c r="C205" i="3" l="1"/>
  <c r="E205" i="3" s="1"/>
  <c r="B206" i="3"/>
  <c r="D206" i="3" l="1"/>
  <c r="C206" i="3" s="1"/>
  <c r="E206" i="3" s="1"/>
  <c r="D207" i="3" l="1"/>
  <c r="B207" i="3"/>
  <c r="C207" i="3" l="1"/>
  <c r="E207" i="3" s="1"/>
  <c r="B208" i="3"/>
  <c r="D208" i="3" l="1"/>
  <c r="C208" i="3" s="1"/>
  <c r="E208" i="3" s="1"/>
  <c r="D209" i="3" l="1"/>
  <c r="B209" i="3"/>
  <c r="C209" i="3" l="1"/>
  <c r="E209" i="3" s="1"/>
  <c r="B210" i="3" s="1"/>
  <c r="D210" i="3" l="1"/>
  <c r="C210" i="3" s="1"/>
  <c r="E210" i="3" s="1"/>
  <c r="D211" i="3" l="1"/>
  <c r="B211" i="3"/>
  <c r="C211" i="3" l="1"/>
  <c r="E211" i="3" s="1"/>
  <c r="B212" i="3" s="1"/>
  <c r="D212" i="3" l="1"/>
  <c r="C212" i="3" s="1"/>
  <c r="E212" i="3" s="1"/>
  <c r="D213" i="3" l="1"/>
  <c r="B213" i="3"/>
  <c r="C213" i="3" l="1"/>
  <c r="E213" i="3" s="1"/>
  <c r="B214" i="3"/>
  <c r="D214" i="3" l="1"/>
  <c r="C214" i="3" s="1"/>
  <c r="E214" i="3" s="1"/>
  <c r="D215" i="3" l="1"/>
  <c r="B215" i="3"/>
  <c r="C215" i="3" l="1"/>
  <c r="E215" i="3" s="1"/>
  <c r="D216" i="3" l="1"/>
  <c r="B216" i="3"/>
  <c r="C216" i="3" l="1"/>
  <c r="E216" i="3" s="1"/>
  <c r="D217" i="3" l="1"/>
  <c r="B217" i="3"/>
  <c r="C217" i="3" l="1"/>
  <c r="E217" i="3" s="1"/>
  <c r="B218" i="3" s="1"/>
  <c r="D218" i="3" l="1"/>
  <c r="C218" i="3" s="1"/>
  <c r="E218" i="3" s="1"/>
  <c r="D219" i="3" l="1"/>
  <c r="B219" i="3"/>
  <c r="C219" i="3" l="1"/>
  <c r="E219" i="3" s="1"/>
  <c r="B220" i="3" s="1"/>
  <c r="D220" i="3" l="1"/>
  <c r="C220" i="3" s="1"/>
  <c r="E220" i="3" s="1"/>
  <c r="D221" i="3" l="1"/>
  <c r="B221" i="3"/>
  <c r="C221" i="3" l="1"/>
  <c r="E221" i="3" s="1"/>
  <c r="B222" i="3" s="1"/>
  <c r="D222" i="3" l="1"/>
  <c r="C222" i="3" s="1"/>
  <c r="E222" i="3" s="1"/>
  <c r="D223" i="3" l="1"/>
  <c r="B223" i="3"/>
  <c r="C223" i="3" l="1"/>
  <c r="E223" i="3" s="1"/>
  <c r="D224" i="3" l="1"/>
  <c r="B224" i="3"/>
  <c r="C224" i="3" l="1"/>
  <c r="E224" i="3" s="1"/>
  <c r="D225" i="3" l="1"/>
  <c r="B225" i="3"/>
  <c r="C225" i="3" l="1"/>
  <c r="E225" i="3" s="1"/>
  <c r="B226" i="3" s="1"/>
  <c r="D226" i="3" l="1"/>
  <c r="C226" i="3" s="1"/>
  <c r="E226" i="3" s="1"/>
  <c r="D227" i="3" l="1"/>
  <c r="B227" i="3"/>
  <c r="C227" i="3" l="1"/>
  <c r="E227" i="3" s="1"/>
  <c r="B228" i="3"/>
  <c r="D228" i="3" l="1"/>
  <c r="C228" i="3" s="1"/>
  <c r="E228" i="3" s="1"/>
  <c r="D229" i="3" l="1"/>
  <c r="B229" i="3"/>
  <c r="C229" i="3" l="1"/>
  <c r="E229" i="3" s="1"/>
  <c r="B230" i="3"/>
  <c r="D230" i="3" l="1"/>
  <c r="C230" i="3" s="1"/>
  <c r="E230" i="3" s="1"/>
  <c r="D231" i="3" l="1"/>
  <c r="B231" i="3"/>
  <c r="C231" i="3" l="1"/>
  <c r="E231" i="3" s="1"/>
  <c r="B232" i="3"/>
  <c r="D232" i="3" l="1"/>
  <c r="C232" i="3" s="1"/>
  <c r="E232" i="3" s="1"/>
  <c r="D233" i="3" l="1"/>
  <c r="B233" i="3"/>
  <c r="C233" i="3" l="1"/>
  <c r="E233" i="3" s="1"/>
  <c r="B234" i="3" s="1"/>
  <c r="D234" i="3" l="1"/>
  <c r="C234" i="3" s="1"/>
  <c r="E234" i="3" s="1"/>
  <c r="D235" i="3" l="1"/>
  <c r="B235" i="3"/>
  <c r="C235" i="3" l="1"/>
  <c r="E235" i="3" s="1"/>
  <c r="D236" i="3" l="1"/>
  <c r="B236" i="3"/>
  <c r="C236" i="3" l="1"/>
  <c r="E236" i="3" s="1"/>
  <c r="D237" i="3" l="1"/>
  <c r="B237" i="3"/>
  <c r="C237" i="3" l="1"/>
  <c r="E237" i="3" s="1"/>
  <c r="B238" i="3" s="1"/>
  <c r="D238" i="3" l="1"/>
  <c r="C238" i="3" s="1"/>
  <c r="E238" i="3" s="1"/>
  <c r="D239" i="3" l="1"/>
  <c r="B239" i="3"/>
  <c r="C239" i="3" l="1"/>
  <c r="E239" i="3" s="1"/>
  <c r="B240" i="3" s="1"/>
  <c r="D240" i="3" l="1"/>
  <c r="C240" i="3" s="1"/>
  <c r="E240" i="3" s="1"/>
  <c r="D241" i="3" l="1"/>
  <c r="B241" i="3"/>
  <c r="C241" i="3" l="1"/>
  <c r="E241" i="3" s="1"/>
  <c r="B242" i="3" s="1"/>
  <c r="D242" i="3" l="1"/>
  <c r="C242" i="3" s="1"/>
  <c r="E242" i="3" s="1"/>
  <c r="D243" i="3" l="1"/>
  <c r="B243" i="3"/>
  <c r="C243" i="3" l="1"/>
  <c r="E243" i="3" s="1"/>
  <c r="B244" i="3"/>
  <c r="D244" i="3" l="1"/>
  <c r="C244" i="3" s="1"/>
  <c r="E244" i="3" s="1"/>
  <c r="D245" i="3" l="1"/>
  <c r="B245" i="3"/>
  <c r="C245" i="3" l="1"/>
  <c r="E245" i="3" s="1"/>
  <c r="B246" i="3" s="1"/>
  <c r="D246" i="3" l="1"/>
  <c r="C246" i="3" s="1"/>
  <c r="E246" i="3" s="1"/>
  <c r="D247" i="3" l="1"/>
  <c r="B247" i="3"/>
  <c r="C247" i="3" l="1"/>
  <c r="E247" i="3" s="1"/>
  <c r="B248" i="3"/>
  <c r="D248" i="3" l="1"/>
  <c r="C248" i="3" s="1"/>
  <c r="E248" i="3" s="1"/>
  <c r="D249" i="3" l="1"/>
  <c r="B249" i="3"/>
  <c r="C249" i="3" l="1"/>
  <c r="E249" i="3" s="1"/>
  <c r="B250" i="3" s="1"/>
  <c r="D250" i="3" l="1"/>
  <c r="C250" i="3" s="1"/>
  <c r="E250" i="3" s="1"/>
  <c r="D251" i="3" l="1"/>
  <c r="B251" i="3"/>
  <c r="C251" i="3" l="1"/>
  <c r="E251" i="3" s="1"/>
  <c r="B252" i="3" s="1"/>
  <c r="D252" i="3" l="1"/>
  <c r="C252" i="3" s="1"/>
  <c r="E252" i="3" s="1"/>
  <c r="D253" i="3" l="1"/>
  <c r="B253" i="3"/>
  <c r="C253" i="3" l="1"/>
  <c r="E253" i="3" s="1"/>
  <c r="B254" i="3" s="1"/>
  <c r="D254" i="3" l="1"/>
  <c r="C254" i="3" s="1"/>
  <c r="E254" i="3" s="1"/>
  <c r="D255" i="3" l="1"/>
  <c r="B255" i="3"/>
  <c r="C255" i="3" l="1"/>
  <c r="E255" i="3" s="1"/>
  <c r="D256" i="3" l="1"/>
  <c r="B256" i="3"/>
  <c r="C256" i="3" l="1"/>
  <c r="E256" i="3" s="1"/>
  <c r="D257" i="3" l="1"/>
  <c r="B257" i="3"/>
  <c r="C257" i="3" l="1"/>
  <c r="E257" i="3" s="1"/>
  <c r="B258" i="3" s="1"/>
  <c r="D258" i="3" l="1"/>
  <c r="C258" i="3" s="1"/>
  <c r="E258" i="3" s="1"/>
  <c r="D259" i="3" l="1"/>
  <c r="B259" i="3"/>
  <c r="C259" i="3" l="1"/>
  <c r="E259" i="3" s="1"/>
  <c r="D260" i="3" l="1"/>
  <c r="B260" i="3"/>
  <c r="C260" i="3" l="1"/>
  <c r="E260" i="3" s="1"/>
  <c r="D261" i="3" l="1"/>
  <c r="B261" i="3"/>
  <c r="C261" i="3" l="1"/>
  <c r="E261" i="3" s="1"/>
  <c r="B262" i="3" s="1"/>
  <c r="D262" i="3" l="1"/>
  <c r="C262" i="3" s="1"/>
  <c r="E262" i="3" s="1"/>
  <c r="D263" i="3" l="1"/>
  <c r="B263" i="3"/>
  <c r="C263" i="3" l="1"/>
  <c r="E263" i="3" s="1"/>
  <c r="B264" i="3"/>
  <c r="D264" i="3" l="1"/>
  <c r="C264" i="3" s="1"/>
  <c r="E264" i="3" s="1"/>
  <c r="D265" i="3" l="1"/>
  <c r="B265" i="3"/>
  <c r="C265" i="3" l="1"/>
  <c r="E265" i="3" s="1"/>
  <c r="B266" i="3"/>
  <c r="D266" i="3" l="1"/>
  <c r="C266" i="3" s="1"/>
  <c r="E266" i="3" s="1"/>
  <c r="D267" i="3" l="1"/>
  <c r="B267" i="3"/>
  <c r="C267" i="3" l="1"/>
  <c r="E267" i="3" s="1"/>
  <c r="B268" i="3" s="1"/>
  <c r="D268" i="3" l="1"/>
  <c r="C268" i="3" s="1"/>
  <c r="E268" i="3" s="1"/>
  <c r="D269" i="3" l="1"/>
  <c r="B269" i="3"/>
  <c r="C269" i="3" l="1"/>
  <c r="E269" i="3" s="1"/>
  <c r="B270" i="3" s="1"/>
  <c r="D270" i="3" l="1"/>
  <c r="C270" i="3" s="1"/>
  <c r="E270" i="3" s="1"/>
  <c r="D271" i="3" l="1"/>
  <c r="B271" i="3"/>
  <c r="C271" i="3" l="1"/>
  <c r="E271" i="3" s="1"/>
  <c r="D272" i="3" l="1"/>
  <c r="B272" i="3"/>
  <c r="C272" i="3" l="1"/>
  <c r="E272" i="3" s="1"/>
  <c r="D273" i="3" l="1"/>
  <c r="B273" i="3"/>
  <c r="C273" i="3" l="1"/>
  <c r="E273" i="3" s="1"/>
  <c r="B274" i="3" s="1"/>
  <c r="D274" i="3" l="1"/>
  <c r="C274" i="3" s="1"/>
  <c r="E274" i="3" s="1"/>
  <c r="D275" i="3" l="1"/>
  <c r="B275" i="3"/>
  <c r="C275" i="3" l="1"/>
  <c r="E275" i="3" s="1"/>
  <c r="D276" i="3" l="1"/>
  <c r="B276" i="3"/>
  <c r="C276" i="3" l="1"/>
  <c r="E276" i="3" s="1"/>
  <c r="D277" i="3" l="1"/>
  <c r="B277" i="3"/>
  <c r="C277" i="3" l="1"/>
  <c r="E277" i="3" s="1"/>
  <c r="B278" i="3"/>
  <c r="D278" i="3" l="1"/>
  <c r="C278" i="3" s="1"/>
  <c r="E278" i="3" s="1"/>
  <c r="D279" i="3" l="1"/>
  <c r="B279" i="3"/>
  <c r="C279" i="3" l="1"/>
  <c r="E279" i="3" s="1"/>
  <c r="D280" i="3" l="1"/>
  <c r="B280" i="3"/>
  <c r="C280" i="3" l="1"/>
  <c r="E280" i="3" s="1"/>
  <c r="D281" i="3" l="1"/>
  <c r="B281" i="3"/>
  <c r="C281" i="3" l="1"/>
  <c r="E281" i="3" s="1"/>
  <c r="B282" i="3" s="1"/>
  <c r="D282" i="3" l="1"/>
  <c r="C282" i="3" s="1"/>
  <c r="E282" i="3" s="1"/>
  <c r="D283" i="3" l="1"/>
  <c r="B283" i="3"/>
  <c r="C283" i="3" l="1"/>
  <c r="E283" i="3" s="1"/>
  <c r="B284" i="3"/>
  <c r="D284" i="3" l="1"/>
  <c r="C284" i="3" s="1"/>
  <c r="E284" i="3" s="1"/>
  <c r="D285" i="3" l="1"/>
  <c r="B285" i="3"/>
  <c r="C285" i="3" l="1"/>
  <c r="E285" i="3" s="1"/>
  <c r="B286" i="3" s="1"/>
  <c r="D286" i="3" l="1"/>
  <c r="C286" i="3" s="1"/>
  <c r="E286" i="3" s="1"/>
  <c r="D287" i="3" l="1"/>
  <c r="B287" i="3"/>
  <c r="C287" i="3" l="1"/>
  <c r="E287" i="3" s="1"/>
  <c r="B288" i="3"/>
  <c r="D288" i="3" l="1"/>
  <c r="C288" i="3" s="1"/>
  <c r="E288" i="3" s="1"/>
  <c r="D289" i="3" l="1"/>
  <c r="B289" i="3"/>
  <c r="C289" i="3" l="1"/>
  <c r="E289" i="3" s="1"/>
  <c r="B290" i="3" s="1"/>
  <c r="D290" i="3" l="1"/>
  <c r="C290" i="3" s="1"/>
  <c r="E290" i="3" s="1"/>
  <c r="D291" i="3" l="1"/>
  <c r="B291" i="3"/>
  <c r="C291" i="3" l="1"/>
  <c r="E291" i="3" s="1"/>
  <c r="D292" i="3" l="1"/>
  <c r="B292" i="3"/>
  <c r="C292" i="3" l="1"/>
  <c r="E292" i="3" s="1"/>
  <c r="D293" i="3" l="1"/>
  <c r="B293" i="3"/>
  <c r="C293" i="3" l="1"/>
  <c r="E293" i="3" s="1"/>
  <c r="B294" i="3" s="1"/>
  <c r="D294" i="3" l="1"/>
  <c r="C294" i="3" s="1"/>
  <c r="E294" i="3" s="1"/>
  <c r="D295" i="3" l="1"/>
  <c r="B295" i="3"/>
  <c r="C295" i="3" l="1"/>
  <c r="E295" i="3" s="1"/>
  <c r="B296" i="3" s="1"/>
  <c r="D296" i="3" l="1"/>
  <c r="C296" i="3" s="1"/>
  <c r="E296" i="3" s="1"/>
  <c r="D297" i="3" l="1"/>
  <c r="B297" i="3"/>
  <c r="C297" i="3" l="1"/>
  <c r="E297" i="3" s="1"/>
  <c r="B298" i="3" s="1"/>
  <c r="D298" i="3" l="1"/>
  <c r="C298" i="3" s="1"/>
  <c r="E298" i="3" s="1"/>
  <c r="D299" i="3" l="1"/>
  <c r="B299" i="3"/>
  <c r="C299" i="3" l="1"/>
  <c r="E299" i="3" s="1"/>
  <c r="B300" i="3" s="1"/>
  <c r="D300" i="3" l="1"/>
  <c r="C300" i="3" s="1"/>
  <c r="E300" i="3" s="1"/>
  <c r="D301" i="3" l="1"/>
  <c r="B301" i="3"/>
  <c r="C301" i="3" l="1"/>
  <c r="E301" i="3" s="1"/>
  <c r="B302" i="3"/>
  <c r="D302" i="3" l="1"/>
  <c r="C302" i="3" s="1"/>
  <c r="E302" i="3" s="1"/>
  <c r="D303" i="3" l="1"/>
  <c r="B303" i="3"/>
  <c r="C303" i="3" l="1"/>
  <c r="E303" i="3" s="1"/>
  <c r="B304" i="3"/>
  <c r="D304" i="3" l="1"/>
  <c r="C304" i="3" s="1"/>
  <c r="E304" i="3" s="1"/>
  <c r="D305" i="3" l="1"/>
  <c r="B305" i="3"/>
  <c r="C305" i="3" l="1"/>
  <c r="E305" i="3" s="1"/>
  <c r="B306" i="3" s="1"/>
  <c r="D306" i="3" l="1"/>
  <c r="C306" i="3" s="1"/>
  <c r="E306" i="3" s="1"/>
  <c r="D307" i="3" l="1"/>
  <c r="B307" i="3"/>
  <c r="C307" i="3" l="1"/>
  <c r="E307" i="3" s="1"/>
  <c r="B308" i="3"/>
  <c r="D308" i="3" l="1"/>
  <c r="C308" i="3" s="1"/>
  <c r="E308" i="3" s="1"/>
  <c r="D309" i="3" l="1"/>
  <c r="B309" i="3"/>
  <c r="C309" i="3" l="1"/>
  <c r="E309" i="3" s="1"/>
  <c r="B310" i="3"/>
  <c r="D310" i="3" l="1"/>
  <c r="C310" i="3" s="1"/>
  <c r="E310" i="3" s="1"/>
  <c r="D311" i="3" l="1"/>
  <c r="B311" i="3"/>
  <c r="C311" i="3" l="1"/>
  <c r="E311" i="3" s="1"/>
  <c r="B312" i="3" s="1"/>
  <c r="D312" i="3" l="1"/>
  <c r="C312" i="3" s="1"/>
  <c r="E312" i="3" s="1"/>
  <c r="D313" i="3" l="1"/>
  <c r="B313" i="3"/>
  <c r="C313" i="3" l="1"/>
  <c r="E313" i="3" s="1"/>
  <c r="B314" i="3" s="1"/>
  <c r="D314" i="3" l="1"/>
  <c r="C314" i="3" s="1"/>
  <c r="E314" i="3" s="1"/>
  <c r="D315" i="3" l="1"/>
  <c r="B315" i="3"/>
  <c r="C315" i="3" l="1"/>
  <c r="E315" i="3" s="1"/>
  <c r="B316" i="3"/>
  <c r="D316" i="3" l="1"/>
  <c r="C316" i="3" s="1"/>
  <c r="E316" i="3" s="1"/>
  <c r="D317" i="3" l="1"/>
  <c r="B317" i="3"/>
  <c r="C317" i="3" l="1"/>
  <c r="E317" i="3" s="1"/>
  <c r="B318" i="3"/>
  <c r="D318" i="3" l="1"/>
  <c r="C318" i="3" s="1"/>
  <c r="E318" i="3" s="1"/>
  <c r="D319" i="3" l="1"/>
  <c r="B319" i="3"/>
  <c r="C319" i="3" l="1"/>
  <c r="E319" i="3" s="1"/>
  <c r="B320" i="3" s="1"/>
  <c r="D320" i="3" l="1"/>
  <c r="C320" i="3" s="1"/>
  <c r="E320" i="3" s="1"/>
  <c r="D321" i="3" l="1"/>
  <c r="B321" i="3"/>
  <c r="C321" i="3" l="1"/>
  <c r="E321" i="3" s="1"/>
  <c r="B322" i="3" s="1"/>
  <c r="D322" i="3" l="1"/>
  <c r="C322" i="3" s="1"/>
  <c r="E322" i="3" s="1"/>
  <c r="D323" i="3" l="1"/>
  <c r="B323" i="3"/>
  <c r="C323" i="3" l="1"/>
  <c r="E323" i="3" s="1"/>
  <c r="B324" i="3" s="1"/>
  <c r="D324" i="3" l="1"/>
  <c r="C324" i="3" s="1"/>
  <c r="E324" i="3" s="1"/>
  <c r="D325" i="3" l="1"/>
  <c r="B325" i="3"/>
  <c r="C325" i="3" l="1"/>
  <c r="E325" i="3" s="1"/>
  <c r="B326" i="3" s="1"/>
  <c r="D326" i="3" l="1"/>
  <c r="C326" i="3" s="1"/>
  <c r="E326" i="3" s="1"/>
  <c r="D327" i="3" l="1"/>
  <c r="B327" i="3"/>
  <c r="C327" i="3" l="1"/>
  <c r="E327" i="3" s="1"/>
  <c r="B328" i="3"/>
  <c r="D328" i="3" l="1"/>
  <c r="C328" i="3" s="1"/>
  <c r="E328" i="3" s="1"/>
  <c r="D329" i="3" l="1"/>
  <c r="B329" i="3"/>
  <c r="C329" i="3" l="1"/>
  <c r="E329" i="3" s="1"/>
  <c r="B330" i="3"/>
  <c r="D330" i="3" l="1"/>
  <c r="C330" i="3" s="1"/>
  <c r="E330" i="3" s="1"/>
  <c r="D331" i="3" l="1"/>
  <c r="B331" i="3"/>
  <c r="C331" i="3" l="1"/>
  <c r="E331" i="3" s="1"/>
  <c r="B332" i="3"/>
  <c r="D332" i="3" l="1"/>
  <c r="C332" i="3" s="1"/>
  <c r="E332" i="3" s="1"/>
  <c r="D333" i="3" l="1"/>
  <c r="B333" i="3"/>
  <c r="C333" i="3" l="1"/>
  <c r="E333" i="3" s="1"/>
  <c r="B334" i="3"/>
  <c r="D334" i="3" l="1"/>
  <c r="C334" i="3" s="1"/>
  <c r="E334" i="3" s="1"/>
  <c r="D335" i="3" l="1"/>
  <c r="B335" i="3"/>
  <c r="C335" i="3" l="1"/>
  <c r="E335" i="3" s="1"/>
  <c r="D336" i="3" l="1"/>
  <c r="B336" i="3"/>
  <c r="C336" i="3" l="1"/>
  <c r="E336" i="3" s="1"/>
  <c r="D337" i="3" l="1"/>
  <c r="B337" i="3"/>
  <c r="C337" i="3" l="1"/>
  <c r="E337" i="3" s="1"/>
  <c r="B338" i="3"/>
  <c r="D338" i="3" l="1"/>
  <c r="C338" i="3" s="1"/>
  <c r="E338" i="3" s="1"/>
  <c r="D339" i="3" l="1"/>
  <c r="B339" i="3"/>
  <c r="C339" i="3" l="1"/>
  <c r="E339" i="3" s="1"/>
  <c r="D340" i="3" l="1"/>
  <c r="B340" i="3"/>
  <c r="C340" i="3" l="1"/>
  <c r="E340" i="3" s="1"/>
  <c r="D341" i="3" l="1"/>
  <c r="B341" i="3"/>
  <c r="C341" i="3" l="1"/>
  <c r="E341" i="3" s="1"/>
  <c r="B342" i="3"/>
  <c r="D342" i="3" l="1"/>
  <c r="C342" i="3" s="1"/>
  <c r="E342" i="3" s="1"/>
  <c r="D343" i="3" l="1"/>
  <c r="B343" i="3"/>
  <c r="C343" i="3" l="1"/>
  <c r="E343" i="3" s="1"/>
  <c r="D344" i="3" l="1"/>
  <c r="B344" i="3"/>
  <c r="C344" i="3" l="1"/>
  <c r="E344" i="3" s="1"/>
  <c r="D345" i="3" l="1"/>
  <c r="B345" i="3"/>
  <c r="C345" i="3" l="1"/>
  <c r="E345" i="3" s="1"/>
  <c r="B346" i="3" s="1"/>
  <c r="D346" i="3" l="1"/>
  <c r="C346" i="3" s="1"/>
  <c r="E346" i="3" s="1"/>
  <c r="D347" i="3" l="1"/>
  <c r="B347" i="3"/>
  <c r="C347" i="3" l="1"/>
  <c r="E347" i="3" s="1"/>
  <c r="D348" i="3" l="1"/>
  <c r="B348" i="3"/>
  <c r="C348" i="3" l="1"/>
  <c r="E348" i="3" s="1"/>
  <c r="D349" i="3" l="1"/>
  <c r="B349" i="3"/>
  <c r="C349" i="3" l="1"/>
  <c r="E349" i="3" s="1"/>
  <c r="B350" i="3"/>
  <c r="D350" i="3" l="1"/>
  <c r="C350" i="3" s="1"/>
  <c r="E350" i="3" s="1"/>
  <c r="D351" i="3" l="1"/>
  <c r="B351" i="3"/>
  <c r="C351" i="3" l="1"/>
  <c r="E351" i="3" s="1"/>
  <c r="B352" i="3" s="1"/>
  <c r="D352" i="3" l="1"/>
  <c r="C352" i="3" s="1"/>
  <c r="E352" i="3" s="1"/>
  <c r="D353" i="3" l="1"/>
  <c r="B353" i="3"/>
  <c r="C353" i="3" l="1"/>
  <c r="E353" i="3" s="1"/>
  <c r="B354" i="3" s="1"/>
  <c r="D354" i="3" l="1"/>
  <c r="C354" i="3" s="1"/>
  <c r="E354" i="3" s="1"/>
  <c r="D355" i="3" l="1"/>
  <c r="B355" i="3"/>
  <c r="C355" i="3" l="1"/>
  <c r="E355" i="3" s="1"/>
  <c r="D356" i="3" l="1"/>
  <c r="B356" i="3"/>
  <c r="C356" i="3" l="1"/>
  <c r="E356" i="3" s="1"/>
  <c r="D357" i="3" l="1"/>
  <c r="B357" i="3"/>
  <c r="C357" i="3" l="1"/>
  <c r="E357" i="3" s="1"/>
  <c r="B358" i="3"/>
  <c r="D358" i="3" l="1"/>
  <c r="C358" i="3" s="1"/>
  <c r="E358" i="3" s="1"/>
  <c r="D359" i="3" l="1"/>
  <c r="B359" i="3"/>
  <c r="C359" i="3" l="1"/>
  <c r="E359" i="3" s="1"/>
  <c r="D360" i="3" l="1"/>
  <c r="B360" i="3"/>
  <c r="C360" i="3" l="1"/>
  <c r="E360" i="3" s="1"/>
  <c r="D361" i="3" l="1"/>
  <c r="B361" i="3"/>
  <c r="C361" i="3" l="1"/>
  <c r="E361" i="3" s="1"/>
  <c r="B362" i="3" s="1"/>
  <c r="D362" i="3" l="1"/>
  <c r="C362" i="3" s="1"/>
  <c r="E362" i="3" s="1"/>
  <c r="D363" i="3" l="1"/>
  <c r="B363" i="3"/>
  <c r="C363" i="3" l="1"/>
  <c r="E363" i="3" s="1"/>
  <c r="B364" i="3"/>
  <c r="D364" i="3" l="1"/>
  <c r="C364" i="3" s="1"/>
  <c r="E364" i="3" s="1"/>
  <c r="D365" i="3" l="1"/>
  <c r="B365" i="3"/>
  <c r="C365" i="3" l="1"/>
  <c r="E365" i="3" s="1"/>
  <c r="B366" i="3" s="1"/>
  <c r="D366" i="3" l="1"/>
  <c r="C366" i="3" s="1"/>
  <c r="E366" i="3" s="1"/>
  <c r="D367" i="3" l="1"/>
  <c r="B367" i="3"/>
  <c r="C367" i="3" l="1"/>
  <c r="E367" i="3" s="1"/>
  <c r="D368" i="3" l="1"/>
  <c r="B368" i="3"/>
  <c r="C368" i="3" l="1"/>
  <c r="E368" i="3" s="1"/>
  <c r="D369" i="3" l="1"/>
  <c r="B369" i="3"/>
  <c r="C369" i="3" l="1"/>
  <c r="E369" i="3" s="1"/>
  <c r="B370" i="3"/>
  <c r="D370" i="3" l="1"/>
  <c r="C370" i="3" s="1"/>
  <c r="E370" i="3" s="1"/>
  <c r="D371" i="3" l="1"/>
  <c r="B371" i="3"/>
  <c r="C371" i="3" l="1"/>
  <c r="E371" i="3" s="1"/>
  <c r="D372" i="3" l="1"/>
  <c r="B372" i="3"/>
  <c r="D6" i="3" s="1"/>
  <c r="C372" i="3" l="1"/>
  <c r="E372" i="3" s="1"/>
  <c r="B9" i="3" l="1"/>
  <c r="D9" i="3"/>
  <c r="C9" i="3" l="1"/>
</calcChain>
</file>

<file path=xl/sharedStrings.xml><?xml version="1.0" encoding="utf-8"?>
<sst xmlns="http://schemas.openxmlformats.org/spreadsheetml/2006/main" count="16" uniqueCount="16">
  <si>
    <t>P</t>
    <phoneticPr fontId="2" type="noConversion"/>
  </si>
  <si>
    <t>L</t>
    <phoneticPr fontId="2" type="noConversion"/>
  </si>
  <si>
    <t>N</t>
    <phoneticPr fontId="2" type="noConversion"/>
  </si>
  <si>
    <t>i</t>
    <phoneticPr fontId="2" type="noConversion"/>
  </si>
  <si>
    <t>g</t>
    <phoneticPr fontId="2" type="noConversion"/>
  </si>
  <si>
    <t>대출원금</t>
    <phoneticPr fontId="2" type="noConversion"/>
  </si>
  <si>
    <t>합계</t>
    <phoneticPr fontId="2" type="noConversion"/>
  </si>
  <si>
    <t>대출잔액</t>
    <phoneticPr fontId="2" type="noConversion"/>
  </si>
  <si>
    <t>할증율</t>
    <phoneticPr fontId="2" type="noConversion"/>
  </si>
  <si>
    <t>대출기간(년)</t>
    <phoneticPr fontId="2" type="noConversion"/>
  </si>
  <si>
    <t>할증단계</t>
    <phoneticPr fontId="2" type="noConversion"/>
  </si>
  <si>
    <t>고정금리(연간)</t>
    <phoneticPr fontId="2" type="noConversion"/>
  </si>
  <si>
    <t>개월</t>
    <phoneticPr fontId="2" type="noConversion"/>
  </si>
  <si>
    <t>원리금상환액</t>
    <phoneticPr fontId="2" type="noConversion"/>
  </si>
  <si>
    <t>원금상환액</t>
    <phoneticPr fontId="2" type="noConversion"/>
  </si>
  <si>
    <t>이자액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</si>
</sst>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₩&quot;#,##0;[Red]\-&quot;₩&quot;#,##0"/>
    <numFmt numFmtId="180" formatCode="0.000%"/>
    <numFmt numFmtId="181" formatCode="0.0000%"/>
    <numFmt numFmtId="182" formatCode="0.0%"/>
    <numFmt numFmtId="186" formatCode="0.00000"/>
  </numFmts>
  <fonts count="3" x14ac:knownFonts="1"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3" fontId="0" fillId="0" borderId="0" xfId="0" applyNumberFormat="1">
      <alignment vertical="center"/>
    </xf>
    <xf numFmtId="6" fontId="0" fillId="0" borderId="0" xfId="0" applyNumberFormat="1">
      <alignment vertical="center"/>
    </xf>
    <xf numFmtId="182" fontId="0" fillId="0" borderId="0" xfId="0" applyNumberFormat="1">
      <alignment vertical="center"/>
    </xf>
    <xf numFmtId="0" fontId="0" fillId="2" borderId="0" xfId="0" applyFill="1">
      <alignment vertical="center"/>
    </xf>
    <xf numFmtId="3" fontId="0" fillId="2" borderId="0" xfId="0" applyNumberFormat="1" applyFill="1">
      <alignment vertical="center"/>
    </xf>
    <xf numFmtId="186" fontId="0" fillId="2" borderId="1" xfId="0" applyNumberFormat="1" applyFill="1" applyBorder="1">
      <alignment vertical="center"/>
    </xf>
    <xf numFmtId="186" fontId="0" fillId="2" borderId="3" xfId="0" applyNumberFormat="1" applyFill="1" applyBorder="1">
      <alignment vertical="center"/>
    </xf>
    <xf numFmtId="186" fontId="0" fillId="3" borderId="2" xfId="0" applyNumberFormat="1" applyFill="1" applyBorder="1">
      <alignment vertical="center"/>
    </xf>
    <xf numFmtId="181" fontId="0" fillId="2" borderId="0" xfId="0" applyNumberFormat="1" applyFill="1">
      <alignment vertical="center"/>
    </xf>
    <xf numFmtId="180" fontId="0" fillId="0" borderId="0" xfId="1" applyNumberFormat="1" applyFont="1" applyAlignment="1">
      <alignment vertical="center" wrapText="1"/>
    </xf>
    <xf numFmtId="3" fontId="0" fillId="3" borderId="0" xfId="0" applyNumberFormat="1" applyFill="1">
      <alignment vertical="center"/>
    </xf>
    <xf numFmtId="0" fontId="0" fillId="0" borderId="0" xfId="0" applyAlignment="1">
      <alignment horizontal="center" vertical="center"/>
    </xf>
  </cellXfs>
  <cellStyles count="2">
    <cellStyle name="백분율" xfId="1" builtinId="5"/>
    <cellStyle name="표준" xfId="0" builtinId="0"/>
  </cellStyles>
  <dxfs count="2"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533400</xdr:colOff>
      <xdr:row>0</xdr:row>
      <xdr:rowOff>0</xdr:rowOff>
    </xdr:from>
    <xdr:to>
      <xdr:col>19</xdr:col>
      <xdr:colOff>206828</xdr:colOff>
      <xdr:row>9</xdr:row>
      <xdr:rowOff>141514</xdr:rowOff>
    </xdr:to>
    <xdr:pic>
      <xdr:nvPicPr>
        <xdr:cNvPr id="2" name="그림 1" descr="체증식.jpg">
          <a:extLst>
            <a:ext uri="{FF2B5EF4-FFF2-40B4-BE49-F238E27FC236}">
              <a16:creationId xmlns:a16="http://schemas.microsoft.com/office/drawing/2014/main" id="{EE24FEDA-8298-4672-AD13-E8B4F45B903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7968"/>
        <a:stretch/>
      </xdr:blipFill>
      <xdr:spPr bwMode="auto">
        <a:xfrm>
          <a:off x="7456714" y="0"/>
          <a:ext cx="6858000" cy="1866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2457C-B479-4B53-9B82-1DEA5B90449A}">
  <dimension ref="A2:G412"/>
  <sheetViews>
    <sheetView tabSelected="1" workbookViewId="0">
      <pane ySplit="11" topLeftCell="A12" activePane="bottomLeft" state="frozen"/>
      <selection pane="bottomLeft" activeCell="D6" sqref="D6"/>
    </sheetView>
  </sheetViews>
  <sheetFormatPr defaultRowHeight="15" x14ac:dyDescent="0.45"/>
  <cols>
    <col min="1" max="1" width="4.765625" bestFit="1" customWidth="1"/>
    <col min="2" max="3" width="12.53515625" bestFit="1" customWidth="1"/>
    <col min="4" max="4" width="16.921875" customWidth="1"/>
    <col min="5" max="5" width="18.23046875" customWidth="1"/>
    <col min="6" max="6" width="11.07421875" bestFit="1" customWidth="1"/>
    <col min="8" max="8" width="13.15234375" bestFit="1" customWidth="1"/>
  </cols>
  <sheetData>
    <row r="2" spans="1:7" x14ac:dyDescent="0.45">
      <c r="A2" t="s">
        <v>0</v>
      </c>
      <c r="B2" t="s">
        <v>5</v>
      </c>
      <c r="C2" s="1">
        <v>1000000000</v>
      </c>
      <c r="E2" s="6">
        <f ca="1">1+SUM( INDEX( ( (1+C6)/((1+C5/12)^12) )^ROW(OFFSET($A$1,0,0,C4-1)), ) )</f>
        <v>20.54659848676215</v>
      </c>
    </row>
    <row r="3" spans="1:7" x14ac:dyDescent="0.45">
      <c r="A3" t="s">
        <v>1</v>
      </c>
      <c r="B3" t="s">
        <v>9</v>
      </c>
      <c r="C3">
        <v>30</v>
      </c>
      <c r="E3" s="6">
        <f>((1+C5/12)^12-1) / ((C5/12)*((1+C5/12)^12))</f>
        <v>11.681222004298258</v>
      </c>
    </row>
    <row r="4" spans="1:7" x14ac:dyDescent="0.45">
      <c r="A4" t="s">
        <v>2</v>
      </c>
      <c r="B4" t="s">
        <v>10</v>
      </c>
      <c r="C4">
        <f>C3*12-1</f>
        <v>359</v>
      </c>
      <c r="E4" s="6">
        <f>( (1+C6)/( (1+C5/12)^12 ) )^C4</f>
        <v>1.6631127927760378E-8</v>
      </c>
    </row>
    <row r="5" spans="1:7" ht="15.45" thickBot="1" x14ac:dyDescent="0.5">
      <c r="A5" t="s">
        <v>3</v>
      </c>
      <c r="B5" t="s">
        <v>11</v>
      </c>
      <c r="C5" s="3">
        <v>0.05</v>
      </c>
      <c r="E5" s="7">
        <f>( (1+C5/12)^(12*(C3-C4)) -1) / ( (C5/12)*((1+C5/12)^(12*(C3-C4))) )</f>
        <v>-3232310087.817956</v>
      </c>
    </row>
    <row r="6" spans="1:7" ht="15.45" thickBot="1" x14ac:dyDescent="0.5">
      <c r="A6" t="s">
        <v>4</v>
      </c>
      <c r="B6" t="s">
        <v>8</v>
      </c>
      <c r="C6" s="9">
        <v>1.9999999999999999E-6</v>
      </c>
      <c r="D6" s="10" t="str">
        <f ca="1">IF( INDEX(B13:B372,C4+1)=0, "할증율을 줄이세요.", "정상")</f>
        <v>정상</v>
      </c>
      <c r="E6" s="8">
        <f ca="1">E2*E3+E4*E5</f>
        <v>186.25241578435651</v>
      </c>
    </row>
    <row r="7" spans="1:7" x14ac:dyDescent="0.45">
      <c r="E7" s="1">
        <f ca="1">C2/E6</f>
        <v>5369057.8765850877</v>
      </c>
    </row>
    <row r="8" spans="1:7" x14ac:dyDescent="0.45">
      <c r="C8" s="1"/>
    </row>
    <row r="9" spans="1:7" x14ac:dyDescent="0.45">
      <c r="A9" s="4" t="s">
        <v>6</v>
      </c>
      <c r="B9" s="5">
        <f ca="1">SUM(B13:B10000)</f>
        <v>1931624366.9521852</v>
      </c>
      <c r="C9" s="5">
        <f ca="1">SUM(C13:C10000)</f>
        <v>999999999.9999994</v>
      </c>
      <c r="D9" s="5">
        <f ca="1">SUM(D13:D10000)</f>
        <v>931624366.95218551</v>
      </c>
    </row>
    <row r="10" spans="1:7" x14ac:dyDescent="0.45">
      <c r="E10" s="1"/>
    </row>
    <row r="11" spans="1:7" x14ac:dyDescent="0.45">
      <c r="A11" s="12" t="s">
        <v>12</v>
      </c>
      <c r="B11" s="12" t="s">
        <v>13</v>
      </c>
      <c r="C11" s="12" t="s">
        <v>14</v>
      </c>
      <c r="D11" s="12" t="s">
        <v>15</v>
      </c>
      <c r="E11" s="12" t="s">
        <v>7</v>
      </c>
    </row>
    <row r="12" spans="1:7" x14ac:dyDescent="0.45">
      <c r="A12">
        <v>0</v>
      </c>
      <c r="E12" s="1">
        <f>C2</f>
        <v>1000000000</v>
      </c>
    </row>
    <row r="13" spans="1:7" x14ac:dyDescent="0.45">
      <c r="A13">
        <f ca="1">OFFSET(A13,-1,0)+1</f>
        <v>1</v>
      </c>
      <c r="B13" s="5">
        <f ca="1">ROUND(C2/(E2*E3+E4*E5),0)</f>
        <v>5369058</v>
      </c>
      <c r="C13" s="5">
        <f ca="1">B13-D13</f>
        <v>1202391.3333333335</v>
      </c>
      <c r="D13" s="5">
        <f>E12*($C$5/12)</f>
        <v>4166666.6666666665</v>
      </c>
      <c r="E13" s="5">
        <f ca="1">C2-C13</f>
        <v>998797608.66666663</v>
      </c>
      <c r="G13" s="2"/>
    </row>
    <row r="14" spans="1:7" x14ac:dyDescent="0.45">
      <c r="A14">
        <f t="shared" ref="A14:A77" ca="1" si="0">OFFSET(A14,-1,0)+1</f>
        <v>2</v>
      </c>
      <c r="B14" s="11">
        <f ca="1">MIN(ROUND(B13*(1+IF(A13&lt;=$C$4,$C$6,0)),0),E13*(1+$C$5/12))</f>
        <v>5369069</v>
      </c>
      <c r="C14" s="1">
        <f t="shared" ref="C14:C77" ca="1" si="1">B14-D14</f>
        <v>1207412.2972222227</v>
      </c>
      <c r="D14" s="1">
        <f ca="1">E13*($C$5/12)</f>
        <v>4161656.7027777773</v>
      </c>
      <c r="E14" s="1">
        <f ca="1">E13-C14</f>
        <v>997590196.36944437</v>
      </c>
    </row>
    <row r="15" spans="1:7" x14ac:dyDescent="0.45">
      <c r="A15">
        <f t="shared" ca="1" si="0"/>
        <v>3</v>
      </c>
      <c r="B15" s="1">
        <f t="shared" ref="B15:B78" ca="1" si="2">MIN(ROUND(B14*(1+IF(A14&lt;=$C$4,$C$6,0)),0),E14*(1+$C$5/12))</f>
        <v>5369080</v>
      </c>
      <c r="C15" s="1">
        <f t="shared" ca="1" si="1"/>
        <v>1212454.1817939817</v>
      </c>
      <c r="D15" s="1">
        <f ca="1">E14*($C$5/12)</f>
        <v>4156625.8182060183</v>
      </c>
      <c r="E15" s="1">
        <f ca="1">E14-C15</f>
        <v>996377742.18765044</v>
      </c>
    </row>
    <row r="16" spans="1:7" x14ac:dyDescent="0.45">
      <c r="A16">
        <f t="shared" ca="1" si="0"/>
        <v>4</v>
      </c>
      <c r="B16" s="1">
        <f t="shared" ca="1" si="2"/>
        <v>5369091</v>
      </c>
      <c r="C16" s="1">
        <f t="shared" ca="1" si="1"/>
        <v>1217517.0742181232</v>
      </c>
      <c r="D16" s="1">
        <f ca="1">E15*($C$5/12)</f>
        <v>4151573.9257818768</v>
      </c>
      <c r="E16" s="1">
        <f ca="1">E15-C16</f>
        <v>995160225.11343229</v>
      </c>
    </row>
    <row r="17" spans="1:5" x14ac:dyDescent="0.45">
      <c r="A17">
        <f t="shared" ca="1" si="0"/>
        <v>5</v>
      </c>
      <c r="B17" s="1">
        <f t="shared" ca="1" si="2"/>
        <v>5369102</v>
      </c>
      <c r="C17" s="1">
        <f t="shared" ca="1" si="1"/>
        <v>1222601.0620273654</v>
      </c>
      <c r="D17" s="1">
        <f ca="1">E16*($C$5/12)</f>
        <v>4146500.9379726346</v>
      </c>
      <c r="E17" s="1">
        <f ca="1">E16-C17</f>
        <v>993937624.05140495</v>
      </c>
    </row>
    <row r="18" spans="1:5" x14ac:dyDescent="0.45">
      <c r="A18">
        <f t="shared" ca="1" si="0"/>
        <v>6</v>
      </c>
      <c r="B18" s="1">
        <f t="shared" ca="1" si="2"/>
        <v>5369113</v>
      </c>
      <c r="C18" s="1">
        <f t="shared" ca="1" si="1"/>
        <v>1227706.233119146</v>
      </c>
      <c r="D18" s="1">
        <f ca="1">E17*($C$5/12)</f>
        <v>4141406.766880854</v>
      </c>
      <c r="E18" s="1">
        <f ca="1">E17-C18</f>
        <v>992709917.81828582</v>
      </c>
    </row>
    <row r="19" spans="1:5" x14ac:dyDescent="0.45">
      <c r="A19">
        <f t="shared" ca="1" si="0"/>
        <v>7</v>
      </c>
      <c r="B19" s="1">
        <f t="shared" ca="1" si="2"/>
        <v>5369124</v>
      </c>
      <c r="C19" s="1">
        <f t="shared" ca="1" si="1"/>
        <v>1232832.6757571422</v>
      </c>
      <c r="D19" s="1">
        <f ca="1">E18*($C$5/12)</f>
        <v>4136291.3242428578</v>
      </c>
      <c r="E19" s="1">
        <f ca="1">E18-C19</f>
        <v>991477085.14252865</v>
      </c>
    </row>
    <row r="20" spans="1:5" x14ac:dyDescent="0.45">
      <c r="A20">
        <f t="shared" ca="1" si="0"/>
        <v>8</v>
      </c>
      <c r="B20" s="1">
        <f t="shared" ca="1" si="2"/>
        <v>5369135</v>
      </c>
      <c r="C20" s="1">
        <f t="shared" ca="1" si="1"/>
        <v>1237980.4785727975</v>
      </c>
      <c r="D20" s="1">
        <f ca="1">E19*($C$5/12)</f>
        <v>4131154.5214272025</v>
      </c>
      <c r="E20" s="1">
        <f ca="1">E19-C20</f>
        <v>990239104.66395581</v>
      </c>
    </row>
    <row r="21" spans="1:5" x14ac:dyDescent="0.45">
      <c r="A21">
        <f t="shared" ca="1" si="0"/>
        <v>9</v>
      </c>
      <c r="B21" s="1">
        <f t="shared" ca="1" si="2"/>
        <v>5369146</v>
      </c>
      <c r="C21" s="1">
        <f t="shared" ca="1" si="1"/>
        <v>1243149.7305668509</v>
      </c>
      <c r="D21" s="1">
        <f ca="1">E20*($C$5/12)</f>
        <v>4125996.2694331491</v>
      </c>
      <c r="E21" s="1">
        <f ca="1">E20-C21</f>
        <v>988995954.93338895</v>
      </c>
    </row>
    <row r="22" spans="1:5" x14ac:dyDescent="0.45">
      <c r="A22">
        <f t="shared" ca="1" si="0"/>
        <v>10</v>
      </c>
      <c r="B22" s="1">
        <f t="shared" ca="1" si="2"/>
        <v>5369157</v>
      </c>
      <c r="C22" s="1">
        <f t="shared" ca="1" si="1"/>
        <v>1248340.5211108793</v>
      </c>
      <c r="D22" s="1">
        <f ca="1">E21*($C$5/12)</f>
        <v>4120816.4788891207</v>
      </c>
      <c r="E22" s="1">
        <f ca="1">E21-C22</f>
        <v>987747614.41227806</v>
      </c>
    </row>
    <row r="23" spans="1:5" x14ac:dyDescent="0.45">
      <c r="A23">
        <f t="shared" ca="1" si="0"/>
        <v>11</v>
      </c>
      <c r="B23" s="1">
        <f t="shared" ca="1" si="2"/>
        <v>5369168</v>
      </c>
      <c r="C23" s="1">
        <f t="shared" ca="1" si="1"/>
        <v>1253552.9399488415</v>
      </c>
      <c r="D23" s="1">
        <f ca="1">E22*($C$5/12)</f>
        <v>4115615.0600511585</v>
      </c>
      <c r="E23" s="1">
        <f ca="1">E22-C23</f>
        <v>986494061.47232926</v>
      </c>
    </row>
    <row r="24" spans="1:5" x14ac:dyDescent="0.45">
      <c r="A24">
        <f t="shared" ca="1" si="0"/>
        <v>12</v>
      </c>
      <c r="B24" s="1">
        <f t="shared" ca="1" si="2"/>
        <v>5369179</v>
      </c>
      <c r="C24" s="1">
        <f t="shared" ca="1" si="1"/>
        <v>1258787.0771986283</v>
      </c>
      <c r="D24" s="1">
        <f ca="1">E23*($C$5/12)</f>
        <v>4110391.9228013717</v>
      </c>
      <c r="E24" s="1">
        <f ca="1">E23-C24</f>
        <v>985235274.39513063</v>
      </c>
    </row>
    <row r="25" spans="1:5" x14ac:dyDescent="0.45">
      <c r="A25">
        <f t="shared" ca="1" si="0"/>
        <v>13</v>
      </c>
      <c r="B25" s="1">
        <f t="shared" ca="1" si="2"/>
        <v>5369190</v>
      </c>
      <c r="C25" s="1">
        <f t="shared" ca="1" si="1"/>
        <v>1264043.0233536223</v>
      </c>
      <c r="D25" s="1">
        <f ca="1">E24*($C$5/12)</f>
        <v>4105146.9766463777</v>
      </c>
      <c r="E25" s="1">
        <f ca="1">E24-C25</f>
        <v>983971231.37177706</v>
      </c>
    </row>
    <row r="26" spans="1:5" x14ac:dyDescent="0.45">
      <c r="A26">
        <f t="shared" ca="1" si="0"/>
        <v>14</v>
      </c>
      <c r="B26" s="1">
        <f t="shared" ca="1" si="2"/>
        <v>5369201</v>
      </c>
      <c r="C26" s="1">
        <f t="shared" ca="1" si="1"/>
        <v>1269320.8692842624</v>
      </c>
      <c r="D26" s="1">
        <f ca="1">E25*($C$5/12)</f>
        <v>4099880.1307157376</v>
      </c>
      <c r="E26" s="1">
        <f ca="1">E25-C26</f>
        <v>982701910.50249279</v>
      </c>
    </row>
    <row r="27" spans="1:5" x14ac:dyDescent="0.45">
      <c r="A27">
        <f t="shared" ca="1" si="0"/>
        <v>15</v>
      </c>
      <c r="B27" s="1">
        <f t="shared" ca="1" si="2"/>
        <v>5369212</v>
      </c>
      <c r="C27" s="1">
        <f t="shared" ca="1" si="1"/>
        <v>1274620.7062396132</v>
      </c>
      <c r="D27" s="1">
        <f ca="1">E26*($C$5/12)</f>
        <v>4094591.2937603868</v>
      </c>
      <c r="E27" s="1">
        <f ca="1">E26-C27</f>
        <v>981427289.7962532</v>
      </c>
    </row>
    <row r="28" spans="1:5" x14ac:dyDescent="0.45">
      <c r="A28">
        <f t="shared" ca="1" si="0"/>
        <v>16</v>
      </c>
      <c r="B28" s="1">
        <f t="shared" ca="1" si="2"/>
        <v>5369223</v>
      </c>
      <c r="C28" s="1">
        <f t="shared" ca="1" si="1"/>
        <v>1279942.6258489452</v>
      </c>
      <c r="D28" s="1">
        <f ca="1">E27*($C$5/12)</f>
        <v>4089280.3741510548</v>
      </c>
      <c r="E28" s="1">
        <f ca="1">E27-C28</f>
        <v>980147347.17040431</v>
      </c>
    </row>
    <row r="29" spans="1:5" x14ac:dyDescent="0.45">
      <c r="A29">
        <f t="shared" ca="1" si="0"/>
        <v>17</v>
      </c>
      <c r="B29" s="1">
        <f t="shared" ca="1" si="2"/>
        <v>5369234</v>
      </c>
      <c r="C29" s="1">
        <f t="shared" ca="1" si="1"/>
        <v>1285286.7201233152</v>
      </c>
      <c r="D29" s="1">
        <f ca="1">E28*($C$5/12)</f>
        <v>4083947.2798766848</v>
      </c>
      <c r="E29" s="1">
        <f ca="1">E28-C29</f>
        <v>978862060.45028102</v>
      </c>
    </row>
    <row r="30" spans="1:5" x14ac:dyDescent="0.45">
      <c r="A30">
        <f t="shared" ca="1" si="0"/>
        <v>18</v>
      </c>
      <c r="B30" s="1">
        <f t="shared" ca="1" si="2"/>
        <v>5369245</v>
      </c>
      <c r="C30" s="1">
        <f t="shared" ca="1" si="1"/>
        <v>1290653.0814571623</v>
      </c>
      <c r="D30" s="1">
        <f ca="1">E29*($C$5/12)</f>
        <v>4078591.9185428377</v>
      </c>
      <c r="E30" s="1">
        <f ca="1">E29-C30</f>
        <v>977571407.36882389</v>
      </c>
    </row>
    <row r="31" spans="1:5" x14ac:dyDescent="0.45">
      <c r="A31">
        <f t="shared" ca="1" si="0"/>
        <v>19</v>
      </c>
      <c r="B31" s="1">
        <f t="shared" ca="1" si="2"/>
        <v>5369256</v>
      </c>
      <c r="C31" s="1">
        <f t="shared" ca="1" si="1"/>
        <v>1296041.8026299006</v>
      </c>
      <c r="D31" s="1">
        <f ca="1">E30*($C$5/12)</f>
        <v>4073214.1973700994</v>
      </c>
      <c r="E31" s="1">
        <f ca="1">E30-C31</f>
        <v>976275365.56619394</v>
      </c>
    </row>
    <row r="32" spans="1:5" x14ac:dyDescent="0.45">
      <c r="A32">
        <f t="shared" ca="1" si="0"/>
        <v>20</v>
      </c>
      <c r="B32" s="1">
        <f t="shared" ca="1" si="2"/>
        <v>5369267</v>
      </c>
      <c r="C32" s="1">
        <f t="shared" ca="1" si="1"/>
        <v>1301452.9768075254</v>
      </c>
      <c r="D32" s="1">
        <f ca="1">E31*($C$5/12)</f>
        <v>4067814.0231924746</v>
      </c>
      <c r="E32" s="1">
        <f ca="1">E31-C32</f>
        <v>974973912.58938646</v>
      </c>
    </row>
    <row r="33" spans="1:5" x14ac:dyDescent="0.45">
      <c r="A33">
        <f t="shared" ca="1" si="0"/>
        <v>21</v>
      </c>
      <c r="B33" s="1">
        <f t="shared" ca="1" si="2"/>
        <v>5369278</v>
      </c>
      <c r="C33" s="1">
        <f t="shared" ca="1" si="1"/>
        <v>1306886.6975442232</v>
      </c>
      <c r="D33" s="1">
        <f ca="1">E32*($C$5/12)</f>
        <v>4062391.3024557768</v>
      </c>
      <c r="E33" s="1">
        <f ca="1">E32-C33</f>
        <v>973667025.89184225</v>
      </c>
    </row>
    <row r="34" spans="1:5" x14ac:dyDescent="0.45">
      <c r="A34">
        <f t="shared" ca="1" si="0"/>
        <v>22</v>
      </c>
      <c r="B34" s="1">
        <f t="shared" ca="1" si="2"/>
        <v>5369289</v>
      </c>
      <c r="C34" s="1">
        <f t="shared" ca="1" si="1"/>
        <v>1312343.0587839908</v>
      </c>
      <c r="D34" s="1">
        <f ca="1">E33*($C$5/12)</f>
        <v>4056945.9412160092</v>
      </c>
      <c r="E34" s="1">
        <f ca="1">E33-C34</f>
        <v>972354682.83305824</v>
      </c>
    </row>
    <row r="35" spans="1:5" x14ac:dyDescent="0.45">
      <c r="A35">
        <f t="shared" ca="1" si="0"/>
        <v>23</v>
      </c>
      <c r="B35" s="1">
        <f t="shared" ca="1" si="2"/>
        <v>5369300</v>
      </c>
      <c r="C35" s="1">
        <f t="shared" ca="1" si="1"/>
        <v>1317822.1548622572</v>
      </c>
      <c r="D35" s="1">
        <f ca="1">E34*($C$5/12)</f>
        <v>4051477.8451377428</v>
      </c>
      <c r="E35" s="1">
        <f ca="1">E34-C35</f>
        <v>971036860.67819595</v>
      </c>
    </row>
    <row r="36" spans="1:5" x14ac:dyDescent="0.45">
      <c r="A36">
        <f t="shared" ca="1" si="0"/>
        <v>24</v>
      </c>
      <c r="B36" s="1">
        <f t="shared" ca="1" si="2"/>
        <v>5369311</v>
      </c>
      <c r="C36" s="1">
        <f t="shared" ca="1" si="1"/>
        <v>1323324.0805075169</v>
      </c>
      <c r="D36" s="1">
        <f ca="1">E35*($C$5/12)</f>
        <v>4045986.9194924831</v>
      </c>
      <c r="E36" s="1">
        <f ca="1">E35-C36</f>
        <v>969713536.59768844</v>
      </c>
    </row>
    <row r="37" spans="1:5" x14ac:dyDescent="0.45">
      <c r="A37">
        <f t="shared" ca="1" si="0"/>
        <v>25</v>
      </c>
      <c r="B37" s="1">
        <f t="shared" ca="1" si="2"/>
        <v>5369322</v>
      </c>
      <c r="C37" s="1">
        <f t="shared" ca="1" si="1"/>
        <v>1328848.9308429649</v>
      </c>
      <c r="D37" s="1">
        <f ca="1">E36*($C$5/12)</f>
        <v>4040473.0691570351</v>
      </c>
      <c r="E37" s="1">
        <f ca="1">E36-C37</f>
        <v>968384687.66684544</v>
      </c>
    </row>
    <row r="38" spans="1:5" x14ac:dyDescent="0.45">
      <c r="A38">
        <f t="shared" ca="1" si="0"/>
        <v>26</v>
      </c>
      <c r="B38" s="1">
        <f t="shared" ca="1" si="2"/>
        <v>5369333</v>
      </c>
      <c r="C38" s="1">
        <f t="shared" ca="1" si="1"/>
        <v>1334396.801388144</v>
      </c>
      <c r="D38" s="1">
        <f ca="1">E37*($C$5/12)</f>
        <v>4034936.198611856</v>
      </c>
      <c r="E38" s="1">
        <f ca="1">E37-C38</f>
        <v>967050290.8654573</v>
      </c>
    </row>
    <row r="39" spans="1:5" x14ac:dyDescent="0.45">
      <c r="A39">
        <f t="shared" ca="1" si="0"/>
        <v>27</v>
      </c>
      <c r="B39" s="1">
        <f t="shared" ca="1" si="2"/>
        <v>5369344</v>
      </c>
      <c r="C39" s="1">
        <f t="shared" ca="1" si="1"/>
        <v>1339967.7880605948</v>
      </c>
      <c r="D39" s="1">
        <f ca="1">E38*($C$5/12)</f>
        <v>4029376.2119394052</v>
      </c>
      <c r="E39" s="1">
        <f ca="1">E38-C39</f>
        <v>965710323.07739675</v>
      </c>
    </row>
    <row r="40" spans="1:5" x14ac:dyDescent="0.45">
      <c r="A40">
        <f t="shared" ca="1" si="0"/>
        <v>28</v>
      </c>
      <c r="B40" s="1">
        <f t="shared" ca="1" si="2"/>
        <v>5369355</v>
      </c>
      <c r="C40" s="1">
        <f t="shared" ca="1" si="1"/>
        <v>1345561.9871775135</v>
      </c>
      <c r="D40" s="1">
        <f ca="1">E39*($C$5/12)</f>
        <v>4023793.0128224865</v>
      </c>
      <c r="E40" s="1">
        <f ca="1">E39-C40</f>
        <v>964364761.09021926</v>
      </c>
    </row>
    <row r="41" spans="1:5" x14ac:dyDescent="0.45">
      <c r="A41">
        <f t="shared" ca="1" si="0"/>
        <v>29</v>
      </c>
      <c r="B41" s="1">
        <f t="shared" ca="1" si="2"/>
        <v>5369366</v>
      </c>
      <c r="C41" s="1">
        <f t="shared" ca="1" si="1"/>
        <v>1351179.4954574197</v>
      </c>
      <c r="D41" s="1">
        <f ca="1">E40*($C$5/12)</f>
        <v>4018186.5045425803</v>
      </c>
      <c r="E41" s="1">
        <f ca="1">E40-C41</f>
        <v>963013581.59476185</v>
      </c>
    </row>
    <row r="42" spans="1:5" x14ac:dyDescent="0.45">
      <c r="A42">
        <f t="shared" ca="1" si="0"/>
        <v>30</v>
      </c>
      <c r="B42" s="1">
        <f t="shared" ca="1" si="2"/>
        <v>5369377</v>
      </c>
      <c r="C42" s="1">
        <f t="shared" ca="1" si="1"/>
        <v>1356820.4100218257</v>
      </c>
      <c r="D42" s="1">
        <f ca="1">E41*($C$5/12)</f>
        <v>4012556.5899781743</v>
      </c>
      <c r="E42" s="1">
        <f ca="1">E41-C42</f>
        <v>961656761.18474007</v>
      </c>
    </row>
    <row r="43" spans="1:5" x14ac:dyDescent="0.45">
      <c r="A43">
        <f t="shared" ca="1" si="0"/>
        <v>31</v>
      </c>
      <c r="B43" s="1">
        <f t="shared" ca="1" si="2"/>
        <v>5369388</v>
      </c>
      <c r="C43" s="1">
        <f t="shared" ca="1" si="1"/>
        <v>1362484.8283969164</v>
      </c>
      <c r="D43" s="1">
        <f t="shared" ref="D43:D97" ca="1" si="3">E42*($C$5/12)</f>
        <v>4006903.1716030836</v>
      </c>
      <c r="E43" s="1">
        <f ca="1">E42-C43</f>
        <v>960294276.35634315</v>
      </c>
    </row>
    <row r="44" spans="1:5" x14ac:dyDescent="0.45">
      <c r="A44">
        <f t="shared" ca="1" si="0"/>
        <v>32</v>
      </c>
      <c r="B44" s="1">
        <f t="shared" ca="1" si="2"/>
        <v>5369399</v>
      </c>
      <c r="C44" s="1">
        <f t="shared" ca="1" si="1"/>
        <v>1368172.8485152368</v>
      </c>
      <c r="D44" s="1">
        <f t="shared" ca="1" si="3"/>
        <v>4001226.1514847632</v>
      </c>
      <c r="E44" s="1">
        <f ca="1">E43-C44</f>
        <v>958926103.50782788</v>
      </c>
    </row>
    <row r="45" spans="1:5" x14ac:dyDescent="0.45">
      <c r="A45">
        <f t="shared" ca="1" si="0"/>
        <v>33</v>
      </c>
      <c r="B45" s="1">
        <f t="shared" ca="1" si="2"/>
        <v>5369410</v>
      </c>
      <c r="C45" s="1">
        <f t="shared" ca="1" si="1"/>
        <v>1373884.5687173838</v>
      </c>
      <c r="D45" s="1">
        <f t="shared" ca="1" si="3"/>
        <v>3995525.4312826162</v>
      </c>
      <c r="E45" s="1">
        <f ca="1">E44-C45</f>
        <v>957552218.93911052</v>
      </c>
    </row>
    <row r="46" spans="1:5" x14ac:dyDescent="0.45">
      <c r="A46">
        <f t="shared" ca="1" si="0"/>
        <v>34</v>
      </c>
      <c r="B46" s="1">
        <f t="shared" ca="1" si="2"/>
        <v>5369421</v>
      </c>
      <c r="C46" s="1">
        <f t="shared" ca="1" si="1"/>
        <v>1379620.0877537061</v>
      </c>
      <c r="D46" s="1">
        <f t="shared" ca="1" si="3"/>
        <v>3989800.9122462939</v>
      </c>
      <c r="E46" s="1">
        <f ca="1">E45-C46</f>
        <v>956172598.85135686</v>
      </c>
    </row>
    <row r="47" spans="1:5" x14ac:dyDescent="0.45">
      <c r="A47">
        <f t="shared" ca="1" si="0"/>
        <v>35</v>
      </c>
      <c r="B47" s="1">
        <f t="shared" ca="1" si="2"/>
        <v>5369432</v>
      </c>
      <c r="C47" s="1">
        <f t="shared" ca="1" si="1"/>
        <v>1385379.5047860132</v>
      </c>
      <c r="D47" s="1">
        <f t="shared" ca="1" si="3"/>
        <v>3984052.4952139868</v>
      </c>
      <c r="E47" s="1">
        <f ca="1">E46-C47</f>
        <v>954787219.34657085</v>
      </c>
    </row>
    <row r="48" spans="1:5" x14ac:dyDescent="0.45">
      <c r="A48">
        <f t="shared" ca="1" si="0"/>
        <v>36</v>
      </c>
      <c r="B48" s="1">
        <f t="shared" ca="1" si="2"/>
        <v>5369443</v>
      </c>
      <c r="C48" s="1">
        <f t="shared" ca="1" si="1"/>
        <v>1391162.9193892884</v>
      </c>
      <c r="D48" s="1">
        <f t="shared" ca="1" si="3"/>
        <v>3978280.0806107116</v>
      </c>
      <c r="E48" s="1">
        <f ca="1">E47-C48</f>
        <v>953396056.4271816</v>
      </c>
    </row>
    <row r="49" spans="1:5" x14ac:dyDescent="0.45">
      <c r="A49">
        <f t="shared" ca="1" si="0"/>
        <v>37</v>
      </c>
      <c r="B49" s="1">
        <f t="shared" ca="1" si="2"/>
        <v>5369454</v>
      </c>
      <c r="C49" s="1">
        <f t="shared" ca="1" si="1"/>
        <v>1396970.4315534099</v>
      </c>
      <c r="D49" s="1">
        <f t="shared" ca="1" si="3"/>
        <v>3972483.5684465901</v>
      </c>
      <c r="E49" s="1">
        <f ca="1">E48-C49</f>
        <v>951999085.99562824</v>
      </c>
    </row>
    <row r="50" spans="1:5" x14ac:dyDescent="0.45">
      <c r="A50">
        <f t="shared" ca="1" si="0"/>
        <v>38</v>
      </c>
      <c r="B50" s="1">
        <f t="shared" ca="1" si="2"/>
        <v>5369465</v>
      </c>
      <c r="C50" s="1">
        <f t="shared" ca="1" si="1"/>
        <v>1402802.1416848823</v>
      </c>
      <c r="D50" s="1">
        <f t="shared" ca="1" si="3"/>
        <v>3966662.8583151177</v>
      </c>
      <c r="E50" s="1">
        <f ca="1">E49-C50</f>
        <v>950596283.85394335</v>
      </c>
    </row>
    <row r="51" spans="1:5" x14ac:dyDescent="0.45">
      <c r="A51">
        <f t="shared" ca="1" si="0"/>
        <v>39</v>
      </c>
      <c r="B51" s="1">
        <f t="shared" ca="1" si="2"/>
        <v>5369476</v>
      </c>
      <c r="C51" s="1">
        <f t="shared" ca="1" si="1"/>
        <v>1408658.1506085694</v>
      </c>
      <c r="D51" s="1">
        <f t="shared" ca="1" si="3"/>
        <v>3960817.8493914306</v>
      </c>
      <c r="E51" s="1">
        <f ca="1">E50-C51</f>
        <v>949187625.70333481</v>
      </c>
    </row>
    <row r="52" spans="1:5" x14ac:dyDescent="0.45">
      <c r="A52">
        <f t="shared" ca="1" si="0"/>
        <v>40</v>
      </c>
      <c r="B52" s="1">
        <f t="shared" ca="1" si="2"/>
        <v>5369487</v>
      </c>
      <c r="C52" s="1">
        <f t="shared" ca="1" si="1"/>
        <v>1414538.5595694385</v>
      </c>
      <c r="D52" s="1">
        <f t="shared" ca="1" si="3"/>
        <v>3954948.4404305615</v>
      </c>
      <c r="E52" s="1">
        <f ca="1">E51-C52</f>
        <v>947773087.14376533</v>
      </c>
    </row>
    <row r="53" spans="1:5" x14ac:dyDescent="0.45">
      <c r="A53">
        <f t="shared" ca="1" si="0"/>
        <v>41</v>
      </c>
      <c r="B53" s="1">
        <f t="shared" ca="1" si="2"/>
        <v>5369498</v>
      </c>
      <c r="C53" s="1">
        <f t="shared" ca="1" si="1"/>
        <v>1420443.4702343112</v>
      </c>
      <c r="D53" s="1">
        <f t="shared" ca="1" si="3"/>
        <v>3949054.5297656888</v>
      </c>
      <c r="E53" s="1">
        <f ca="1">E52-C53</f>
        <v>946352643.67353106</v>
      </c>
    </row>
    <row r="54" spans="1:5" x14ac:dyDescent="0.45">
      <c r="A54">
        <f t="shared" ca="1" si="0"/>
        <v>42</v>
      </c>
      <c r="B54" s="1">
        <f t="shared" ca="1" si="2"/>
        <v>5369509</v>
      </c>
      <c r="C54" s="1">
        <f t="shared" ca="1" si="1"/>
        <v>1426372.9846936208</v>
      </c>
      <c r="D54" s="1">
        <f t="shared" ca="1" si="3"/>
        <v>3943136.0153063792</v>
      </c>
      <c r="E54" s="1">
        <f ca="1">E53-C54</f>
        <v>944926270.68883741</v>
      </c>
    </row>
    <row r="55" spans="1:5" x14ac:dyDescent="0.45">
      <c r="A55">
        <f t="shared" ca="1" si="0"/>
        <v>43</v>
      </c>
      <c r="B55" s="1">
        <f t="shared" ca="1" si="2"/>
        <v>5369520</v>
      </c>
      <c r="C55" s="1">
        <f t="shared" ca="1" si="1"/>
        <v>1432327.2054631775</v>
      </c>
      <c r="D55" s="1">
        <f t="shared" ca="1" si="3"/>
        <v>3937192.7945368225</v>
      </c>
      <c r="E55" s="1">
        <f ca="1">E54-C55</f>
        <v>943493943.48337424</v>
      </c>
    </row>
    <row r="56" spans="1:5" x14ac:dyDescent="0.45">
      <c r="A56">
        <f t="shared" ca="1" si="0"/>
        <v>44</v>
      </c>
      <c r="B56" s="1">
        <f t="shared" ca="1" si="2"/>
        <v>5369531</v>
      </c>
      <c r="C56" s="1">
        <f t="shared" ca="1" si="1"/>
        <v>1438306.2354859407</v>
      </c>
      <c r="D56" s="1">
        <f t="shared" ca="1" si="3"/>
        <v>3931224.7645140593</v>
      </c>
      <c r="E56" s="1">
        <f ca="1">E55-C56</f>
        <v>942055637.24788833</v>
      </c>
    </row>
    <row r="57" spans="1:5" x14ac:dyDescent="0.45">
      <c r="A57">
        <f t="shared" ca="1" si="0"/>
        <v>45</v>
      </c>
      <c r="B57" s="1">
        <f t="shared" ca="1" si="2"/>
        <v>5369542</v>
      </c>
      <c r="C57" s="1">
        <f t="shared" ca="1" si="1"/>
        <v>1444310.1781337988</v>
      </c>
      <c r="D57" s="1">
        <f t="shared" ca="1" si="3"/>
        <v>3925231.8218662012</v>
      </c>
      <c r="E57" s="1">
        <f ca="1">E56-C57</f>
        <v>940611327.06975448</v>
      </c>
    </row>
    <row r="58" spans="1:5" x14ac:dyDescent="0.45">
      <c r="A58">
        <f t="shared" ca="1" si="0"/>
        <v>46</v>
      </c>
      <c r="B58" s="1">
        <f t="shared" ca="1" si="2"/>
        <v>5369553</v>
      </c>
      <c r="C58" s="1">
        <f t="shared" ca="1" si="1"/>
        <v>1450339.1372093563</v>
      </c>
      <c r="D58" s="1">
        <f t="shared" ca="1" si="3"/>
        <v>3919213.8627906437</v>
      </c>
      <c r="E58" s="1">
        <f ca="1">E57-C58</f>
        <v>939160987.93254507</v>
      </c>
    </row>
    <row r="59" spans="1:5" x14ac:dyDescent="0.45">
      <c r="A59">
        <f t="shared" ca="1" si="0"/>
        <v>47</v>
      </c>
      <c r="B59" s="1">
        <f t="shared" ca="1" si="2"/>
        <v>5369564</v>
      </c>
      <c r="C59" s="1">
        <f t="shared" ca="1" si="1"/>
        <v>1456393.2169477288</v>
      </c>
      <c r="D59" s="1">
        <f t="shared" ca="1" si="3"/>
        <v>3913170.7830522712</v>
      </c>
      <c r="E59" s="1">
        <f ca="1">E58-C59</f>
        <v>937704594.71559739</v>
      </c>
    </row>
    <row r="60" spans="1:5" x14ac:dyDescent="0.45">
      <c r="A60">
        <f t="shared" ca="1" si="0"/>
        <v>48</v>
      </c>
      <c r="B60" s="1">
        <f t="shared" ca="1" si="2"/>
        <v>5369575</v>
      </c>
      <c r="C60" s="1">
        <f t="shared" ca="1" si="1"/>
        <v>1462472.5220183441</v>
      </c>
      <c r="D60" s="1">
        <f t="shared" ca="1" si="3"/>
        <v>3907102.4779816559</v>
      </c>
      <c r="E60" s="1">
        <f ca="1">E59-C60</f>
        <v>936242122.19357908</v>
      </c>
    </row>
    <row r="61" spans="1:5" x14ac:dyDescent="0.45">
      <c r="A61">
        <f t="shared" ca="1" si="0"/>
        <v>49</v>
      </c>
      <c r="B61" s="1">
        <f t="shared" ca="1" si="2"/>
        <v>5369586</v>
      </c>
      <c r="C61" s="1">
        <f t="shared" ca="1" si="1"/>
        <v>1468577.1575267538</v>
      </c>
      <c r="D61" s="1">
        <f t="shared" ca="1" si="3"/>
        <v>3901008.8424732462</v>
      </c>
      <c r="E61" s="1">
        <f ca="1">E60-C61</f>
        <v>934773545.03605235</v>
      </c>
    </row>
    <row r="62" spans="1:5" x14ac:dyDescent="0.45">
      <c r="A62">
        <f t="shared" ca="1" si="0"/>
        <v>50</v>
      </c>
      <c r="B62" s="1">
        <f t="shared" ca="1" si="2"/>
        <v>5369597</v>
      </c>
      <c r="C62" s="1">
        <f t="shared" ca="1" si="1"/>
        <v>1474707.2290164488</v>
      </c>
      <c r="D62" s="1">
        <f t="shared" ca="1" si="3"/>
        <v>3894889.7709835512</v>
      </c>
      <c r="E62" s="1">
        <f ca="1">E61-C62</f>
        <v>933298837.80703592</v>
      </c>
    </row>
    <row r="63" spans="1:5" x14ac:dyDescent="0.45">
      <c r="A63">
        <f t="shared" ca="1" si="0"/>
        <v>51</v>
      </c>
      <c r="B63" s="1">
        <f t="shared" ca="1" si="2"/>
        <v>5369608</v>
      </c>
      <c r="C63" s="1">
        <f t="shared" ca="1" si="1"/>
        <v>1480862.8424706836</v>
      </c>
      <c r="D63" s="1">
        <f t="shared" ca="1" si="3"/>
        <v>3888745.1575293164</v>
      </c>
      <c r="E63" s="1">
        <f ca="1">E62-C63</f>
        <v>931817974.96456528</v>
      </c>
    </row>
    <row r="64" spans="1:5" x14ac:dyDescent="0.45">
      <c r="A64">
        <f t="shared" ca="1" si="0"/>
        <v>52</v>
      </c>
      <c r="B64" s="1">
        <f t="shared" ca="1" si="2"/>
        <v>5369619</v>
      </c>
      <c r="C64" s="1">
        <f t="shared" ca="1" si="1"/>
        <v>1487044.1043143114</v>
      </c>
      <c r="D64" s="1">
        <f t="shared" ca="1" si="3"/>
        <v>3882574.8956856886</v>
      </c>
      <c r="E64" s="1">
        <f ca="1">E63-C64</f>
        <v>930330930.86025095</v>
      </c>
    </row>
    <row r="65" spans="1:5" x14ac:dyDescent="0.45">
      <c r="A65">
        <f t="shared" ca="1" si="0"/>
        <v>53</v>
      </c>
      <c r="B65" s="1">
        <f t="shared" ca="1" si="2"/>
        <v>5369630</v>
      </c>
      <c r="C65" s="1">
        <f t="shared" ca="1" si="1"/>
        <v>1493251.1214156211</v>
      </c>
      <c r="D65" s="1">
        <f t="shared" ca="1" si="3"/>
        <v>3876378.8785843789</v>
      </c>
      <c r="E65" s="1">
        <f ca="1">E64-C65</f>
        <v>928837679.73883533</v>
      </c>
    </row>
    <row r="66" spans="1:5" x14ac:dyDescent="0.45">
      <c r="A66">
        <f t="shared" ca="1" si="0"/>
        <v>54</v>
      </c>
      <c r="B66" s="1">
        <f t="shared" ca="1" si="2"/>
        <v>5369641</v>
      </c>
      <c r="C66" s="1">
        <f t="shared" ca="1" si="1"/>
        <v>1499484.0010881862</v>
      </c>
      <c r="D66" s="1">
        <f t="shared" ca="1" si="3"/>
        <v>3870156.9989118138</v>
      </c>
      <c r="E66" s="1">
        <f ca="1">E65-C66</f>
        <v>927338195.73774719</v>
      </c>
    </row>
    <row r="67" spans="1:5" x14ac:dyDescent="0.45">
      <c r="A67">
        <f t="shared" ca="1" si="0"/>
        <v>55</v>
      </c>
      <c r="B67" s="1">
        <f t="shared" ca="1" si="2"/>
        <v>5369652</v>
      </c>
      <c r="C67" s="1">
        <f t="shared" ca="1" si="1"/>
        <v>1505742.8510927199</v>
      </c>
      <c r="D67" s="1">
        <f t="shared" ca="1" si="3"/>
        <v>3863909.1489072801</v>
      </c>
      <c r="E67" s="1">
        <f ca="1">E66-C67</f>
        <v>925832452.8866545</v>
      </c>
    </row>
    <row r="68" spans="1:5" x14ac:dyDescent="0.45">
      <c r="A68">
        <f t="shared" ca="1" si="0"/>
        <v>56</v>
      </c>
      <c r="B68" s="1">
        <f t="shared" ca="1" si="2"/>
        <v>5369663</v>
      </c>
      <c r="C68" s="1">
        <f t="shared" ca="1" si="1"/>
        <v>1512027.7796389395</v>
      </c>
      <c r="D68" s="1">
        <f t="shared" ca="1" si="3"/>
        <v>3857635.2203610605</v>
      </c>
      <c r="E68" s="1">
        <f ca="1">E67-C68</f>
        <v>924320425.10701561</v>
      </c>
    </row>
    <row r="69" spans="1:5" x14ac:dyDescent="0.45">
      <c r="A69">
        <f t="shared" ca="1" si="0"/>
        <v>57</v>
      </c>
      <c r="B69" s="1">
        <f t="shared" ca="1" si="2"/>
        <v>5369674</v>
      </c>
      <c r="C69" s="1">
        <f t="shared" ca="1" si="1"/>
        <v>1518338.8953874349</v>
      </c>
      <c r="D69" s="1">
        <f t="shared" ca="1" si="3"/>
        <v>3851335.1046125651</v>
      </c>
      <c r="E69" s="1">
        <f ca="1">E68-C69</f>
        <v>922802086.2116282</v>
      </c>
    </row>
    <row r="70" spans="1:5" x14ac:dyDescent="0.45">
      <c r="A70">
        <f t="shared" ca="1" si="0"/>
        <v>58</v>
      </c>
      <c r="B70" s="1">
        <f t="shared" ca="1" si="2"/>
        <v>5369685</v>
      </c>
      <c r="C70" s="1">
        <f t="shared" ca="1" si="1"/>
        <v>1524676.3074515495</v>
      </c>
      <c r="D70" s="1">
        <f t="shared" ca="1" si="3"/>
        <v>3845008.6925484505</v>
      </c>
      <c r="E70" s="1">
        <f ca="1">E69-C70</f>
        <v>921277409.90417659</v>
      </c>
    </row>
    <row r="71" spans="1:5" x14ac:dyDescent="0.45">
      <c r="A71">
        <f t="shared" ca="1" si="0"/>
        <v>59</v>
      </c>
      <c r="B71" s="1">
        <f t="shared" ca="1" si="2"/>
        <v>5369696</v>
      </c>
      <c r="C71" s="1">
        <f t="shared" ca="1" si="1"/>
        <v>1531040.125399264</v>
      </c>
      <c r="D71" s="1">
        <f t="shared" ca="1" si="3"/>
        <v>3838655.874600736</v>
      </c>
      <c r="E71" s="1">
        <f ca="1">E70-C71</f>
        <v>919746369.77877736</v>
      </c>
    </row>
    <row r="72" spans="1:5" x14ac:dyDescent="0.45">
      <c r="A72">
        <f t="shared" ca="1" si="0"/>
        <v>60</v>
      </c>
      <c r="B72" s="1">
        <f t="shared" ca="1" si="2"/>
        <v>5369707</v>
      </c>
      <c r="C72" s="1">
        <f t="shared" ca="1" si="1"/>
        <v>1537430.4592550942</v>
      </c>
      <c r="D72" s="1">
        <f t="shared" ca="1" si="3"/>
        <v>3832276.5407449058</v>
      </c>
      <c r="E72" s="1">
        <f ca="1">E71-C72</f>
        <v>918208939.31952226</v>
      </c>
    </row>
    <row r="73" spans="1:5" x14ac:dyDescent="0.45">
      <c r="A73">
        <f t="shared" ca="1" si="0"/>
        <v>61</v>
      </c>
      <c r="B73" s="1">
        <f t="shared" ca="1" si="2"/>
        <v>5369718</v>
      </c>
      <c r="C73" s="1">
        <f t="shared" ca="1" si="1"/>
        <v>1543847.4195019905</v>
      </c>
      <c r="D73" s="1">
        <f t="shared" ca="1" si="3"/>
        <v>3825870.5804980095</v>
      </c>
      <c r="E73" s="1">
        <f ca="1">E72-C73</f>
        <v>916665091.90002024</v>
      </c>
    </row>
    <row r="74" spans="1:5" x14ac:dyDescent="0.45">
      <c r="A74">
        <f t="shared" ca="1" si="0"/>
        <v>62</v>
      </c>
      <c r="B74" s="1">
        <f t="shared" ca="1" si="2"/>
        <v>5369729</v>
      </c>
      <c r="C74" s="1">
        <f t="shared" ca="1" si="1"/>
        <v>1550291.1170832491</v>
      </c>
      <c r="D74" s="1">
        <f t="shared" ca="1" si="3"/>
        <v>3819437.8829167509</v>
      </c>
      <c r="E74" s="1">
        <f ca="1">E73-C74</f>
        <v>915114800.78293705</v>
      </c>
    </row>
    <row r="75" spans="1:5" x14ac:dyDescent="0.45">
      <c r="A75">
        <f t="shared" ca="1" si="0"/>
        <v>63</v>
      </c>
      <c r="B75" s="1">
        <f t="shared" ca="1" si="2"/>
        <v>5369740</v>
      </c>
      <c r="C75" s="1">
        <f t="shared" ca="1" si="1"/>
        <v>1556761.6634044289</v>
      </c>
      <c r="D75" s="1">
        <f t="shared" ca="1" si="3"/>
        <v>3812978.3365955711</v>
      </c>
      <c r="E75" s="1">
        <f ca="1">E74-C75</f>
        <v>913558039.11953259</v>
      </c>
    </row>
    <row r="76" spans="1:5" x14ac:dyDescent="0.45">
      <c r="A76">
        <f t="shared" ca="1" si="0"/>
        <v>64</v>
      </c>
      <c r="B76" s="1">
        <f t="shared" ca="1" si="2"/>
        <v>5369751</v>
      </c>
      <c r="C76" s="1">
        <f t="shared" ca="1" si="1"/>
        <v>1563259.1703352812</v>
      </c>
      <c r="D76" s="1">
        <f t="shared" ca="1" si="3"/>
        <v>3806491.8296647188</v>
      </c>
      <c r="E76" s="1">
        <f ca="1">E75-C76</f>
        <v>911994779.94919729</v>
      </c>
    </row>
    <row r="77" spans="1:5" x14ac:dyDescent="0.45">
      <c r="A77">
        <f t="shared" ca="1" si="0"/>
        <v>65</v>
      </c>
      <c r="B77" s="1">
        <f t="shared" ca="1" si="2"/>
        <v>5369762</v>
      </c>
      <c r="C77" s="1">
        <f t="shared" ca="1" si="1"/>
        <v>1569783.750211678</v>
      </c>
      <c r="D77" s="1">
        <f t="shared" ca="1" si="3"/>
        <v>3799978.249788322</v>
      </c>
      <c r="E77" s="1">
        <f ca="1">E76-C77</f>
        <v>910424996.19898558</v>
      </c>
    </row>
    <row r="78" spans="1:5" x14ac:dyDescent="0.45">
      <c r="A78">
        <f t="shared" ref="A78:A141" ca="1" si="4">OFFSET(A78,-1,0)+1</f>
        <v>66</v>
      </c>
      <c r="B78" s="1">
        <f t="shared" ca="1" si="2"/>
        <v>5369773</v>
      </c>
      <c r="C78" s="1">
        <f t="shared" ref="C78:C141" ca="1" si="5">B78-D78</f>
        <v>1576335.5158375599</v>
      </c>
      <c r="D78" s="1">
        <f t="shared" ca="1" si="3"/>
        <v>3793437.4841624401</v>
      </c>
      <c r="E78" s="1">
        <f ca="1">E77-C78</f>
        <v>908848660.68314803</v>
      </c>
    </row>
    <row r="79" spans="1:5" x14ac:dyDescent="0.45">
      <c r="A79">
        <f t="shared" ca="1" si="4"/>
        <v>67</v>
      </c>
      <c r="B79" s="1">
        <f t="shared" ref="B79:B132" ca="1" si="6">MIN(ROUND(B78*(1+IF(A78&lt;=$C$4,$C$6,0)),0),E78*(1+$C$5/12))</f>
        <v>5369784</v>
      </c>
      <c r="C79" s="1">
        <f t="shared" ca="1" si="5"/>
        <v>1582914.5804868834</v>
      </c>
      <c r="D79" s="1">
        <f t="shared" ca="1" si="3"/>
        <v>3786869.4195131166</v>
      </c>
      <c r="E79" s="1">
        <f ca="1">E78-C79</f>
        <v>907265746.10266113</v>
      </c>
    </row>
    <row r="80" spans="1:5" x14ac:dyDescent="0.45">
      <c r="A80">
        <f t="shared" ca="1" si="4"/>
        <v>68</v>
      </c>
      <c r="B80" s="1">
        <f t="shared" ca="1" si="6"/>
        <v>5369795</v>
      </c>
      <c r="C80" s="1">
        <f t="shared" ca="1" si="5"/>
        <v>1589521.0579055785</v>
      </c>
      <c r="D80" s="1">
        <f t="shared" ca="1" si="3"/>
        <v>3780273.9420944215</v>
      </c>
      <c r="E80" s="1">
        <f ca="1">E79-C80</f>
        <v>905676225.04475558</v>
      </c>
    </row>
    <row r="81" spans="1:5" x14ac:dyDescent="0.45">
      <c r="A81">
        <f t="shared" ca="1" si="4"/>
        <v>69</v>
      </c>
      <c r="B81" s="1">
        <f t="shared" ca="1" si="6"/>
        <v>5369806</v>
      </c>
      <c r="C81" s="1">
        <f t="shared" ca="1" si="5"/>
        <v>1596155.0623135185</v>
      </c>
      <c r="D81" s="1">
        <f t="shared" ca="1" si="3"/>
        <v>3773650.9376864815</v>
      </c>
      <c r="E81" s="1">
        <f ca="1">E80-C81</f>
        <v>904080069.98244202</v>
      </c>
    </row>
    <row r="82" spans="1:5" x14ac:dyDescent="0.45">
      <c r="A82">
        <f t="shared" ca="1" si="4"/>
        <v>70</v>
      </c>
      <c r="B82" s="1">
        <f t="shared" ca="1" si="6"/>
        <v>5369817</v>
      </c>
      <c r="C82" s="1">
        <f t="shared" ca="1" si="5"/>
        <v>1602816.7084064917</v>
      </c>
      <c r="D82" s="1">
        <f t="shared" ca="1" si="3"/>
        <v>3767000.2915935083</v>
      </c>
      <c r="E82" s="1">
        <f ca="1">E81-C82</f>
        <v>902477253.27403557</v>
      </c>
    </row>
    <row r="83" spans="1:5" x14ac:dyDescent="0.45">
      <c r="A83">
        <f t="shared" ca="1" si="4"/>
        <v>71</v>
      </c>
      <c r="B83" s="1">
        <f t="shared" ca="1" si="6"/>
        <v>5369828</v>
      </c>
      <c r="C83" s="1">
        <f t="shared" ca="1" si="5"/>
        <v>1609506.1113581853</v>
      </c>
      <c r="D83" s="1">
        <f t="shared" ca="1" si="3"/>
        <v>3760321.8886418147</v>
      </c>
      <c r="E83" s="1">
        <f ca="1">E82-C83</f>
        <v>900867747.16267741</v>
      </c>
    </row>
    <row r="84" spans="1:5" x14ac:dyDescent="0.45">
      <c r="A84">
        <f t="shared" ca="1" si="4"/>
        <v>72</v>
      </c>
      <c r="B84" s="1">
        <f t="shared" ca="1" si="6"/>
        <v>5369839</v>
      </c>
      <c r="C84" s="1">
        <f t="shared" ca="1" si="5"/>
        <v>1616223.3868221776</v>
      </c>
      <c r="D84" s="1">
        <f t="shared" ca="1" si="3"/>
        <v>3753615.6131778224</v>
      </c>
      <c r="E84" s="1">
        <f ca="1">E83-C84</f>
        <v>899251523.77585518</v>
      </c>
    </row>
    <row r="85" spans="1:5" x14ac:dyDescent="0.45">
      <c r="A85">
        <f t="shared" ca="1" si="4"/>
        <v>73</v>
      </c>
      <c r="B85" s="1">
        <f t="shared" ca="1" si="6"/>
        <v>5369850</v>
      </c>
      <c r="C85" s="1">
        <f t="shared" ca="1" si="5"/>
        <v>1622968.6509339367</v>
      </c>
      <c r="D85" s="1">
        <f t="shared" ca="1" si="3"/>
        <v>3746881.3490660633</v>
      </c>
      <c r="E85" s="1">
        <f ca="1">E84-C85</f>
        <v>897628555.1249212</v>
      </c>
    </row>
    <row r="86" spans="1:5" x14ac:dyDescent="0.45">
      <c r="A86">
        <f t="shared" ca="1" si="4"/>
        <v>74</v>
      </c>
      <c r="B86" s="1">
        <f t="shared" ca="1" si="6"/>
        <v>5369861</v>
      </c>
      <c r="C86" s="1">
        <f t="shared" ca="1" si="5"/>
        <v>1629742.0203128285</v>
      </c>
      <c r="D86" s="1">
        <f t="shared" ca="1" si="3"/>
        <v>3740118.9796871715</v>
      </c>
      <c r="E86" s="1">
        <f ca="1">E85-C86</f>
        <v>895998813.10460842</v>
      </c>
    </row>
    <row r="87" spans="1:5" x14ac:dyDescent="0.45">
      <c r="A87">
        <f t="shared" ca="1" si="4"/>
        <v>75</v>
      </c>
      <c r="B87" s="1">
        <f t="shared" ca="1" si="6"/>
        <v>5369872</v>
      </c>
      <c r="C87" s="1">
        <f t="shared" ca="1" si="5"/>
        <v>1636543.6120641315</v>
      </c>
      <c r="D87" s="1">
        <f t="shared" ca="1" si="3"/>
        <v>3733328.3879358685</v>
      </c>
      <c r="E87" s="1">
        <f ca="1">E86-C87</f>
        <v>894362269.49254429</v>
      </c>
    </row>
    <row r="88" spans="1:5" x14ac:dyDescent="0.45">
      <c r="A88">
        <f t="shared" ca="1" si="4"/>
        <v>76</v>
      </c>
      <c r="B88" s="1">
        <f t="shared" ca="1" si="6"/>
        <v>5369883</v>
      </c>
      <c r="C88" s="1">
        <f t="shared" ca="1" si="5"/>
        <v>1643373.5437810654</v>
      </c>
      <c r="D88" s="1">
        <f t="shared" ca="1" si="3"/>
        <v>3726509.4562189346</v>
      </c>
      <c r="E88" s="1">
        <f ca="1">E87-C88</f>
        <v>892718895.94876325</v>
      </c>
    </row>
    <row r="89" spans="1:5" x14ac:dyDescent="0.45">
      <c r="A89">
        <f t="shared" ca="1" si="4"/>
        <v>77</v>
      </c>
      <c r="B89" s="1">
        <f t="shared" ca="1" si="6"/>
        <v>5369894</v>
      </c>
      <c r="C89" s="1">
        <f t="shared" ca="1" si="5"/>
        <v>1650231.9335468197</v>
      </c>
      <c r="D89" s="1">
        <f t="shared" ca="1" si="3"/>
        <v>3719662.0664531803</v>
      </c>
      <c r="E89" s="1">
        <f ca="1">E88-C89</f>
        <v>891068664.01521647</v>
      </c>
    </row>
    <row r="90" spans="1:5" x14ac:dyDescent="0.45">
      <c r="A90">
        <f t="shared" ca="1" si="4"/>
        <v>78</v>
      </c>
      <c r="B90" s="1">
        <f t="shared" ca="1" si="6"/>
        <v>5369905</v>
      </c>
      <c r="C90" s="1">
        <f t="shared" ca="1" si="5"/>
        <v>1657118.8999365983</v>
      </c>
      <c r="D90" s="1">
        <f t="shared" ca="1" si="3"/>
        <v>3712786.1000634017</v>
      </c>
      <c r="E90" s="1">
        <f ca="1">E89-C90</f>
        <v>889411545.11527991</v>
      </c>
    </row>
    <row r="91" spans="1:5" x14ac:dyDescent="0.45">
      <c r="A91">
        <f t="shared" ca="1" si="4"/>
        <v>79</v>
      </c>
      <c r="B91" s="1">
        <f t="shared" ca="1" si="6"/>
        <v>5369916</v>
      </c>
      <c r="C91" s="1">
        <f t="shared" ca="1" si="5"/>
        <v>1664034.5620196671</v>
      </c>
      <c r="D91" s="1">
        <f t="shared" ca="1" si="3"/>
        <v>3705881.4379803329</v>
      </c>
      <c r="E91" s="1">
        <f ca="1">E90-C91</f>
        <v>887747510.55326021</v>
      </c>
    </row>
    <row r="92" spans="1:5" x14ac:dyDescent="0.45">
      <c r="A92">
        <f t="shared" ca="1" si="4"/>
        <v>80</v>
      </c>
      <c r="B92" s="1">
        <f t="shared" ca="1" si="6"/>
        <v>5369927</v>
      </c>
      <c r="C92" s="1">
        <f t="shared" ca="1" si="5"/>
        <v>1670979.0393614159</v>
      </c>
      <c r="D92" s="1">
        <f t="shared" ca="1" si="3"/>
        <v>3698947.9606385841</v>
      </c>
      <c r="E92" s="1">
        <f ca="1">E91-C92</f>
        <v>886076531.51389885</v>
      </c>
    </row>
    <row r="93" spans="1:5" x14ac:dyDescent="0.45">
      <c r="A93">
        <f t="shared" ca="1" si="4"/>
        <v>81</v>
      </c>
      <c r="B93" s="1">
        <f t="shared" ca="1" si="6"/>
        <v>5369938</v>
      </c>
      <c r="C93" s="1">
        <f t="shared" ca="1" si="5"/>
        <v>1677952.4520254214</v>
      </c>
      <c r="D93" s="1">
        <f t="shared" ca="1" si="3"/>
        <v>3691985.5479745786</v>
      </c>
      <c r="E93" s="1">
        <f ca="1">E92-C93</f>
        <v>884398579.06187344</v>
      </c>
    </row>
    <row r="94" spans="1:5" x14ac:dyDescent="0.45">
      <c r="A94">
        <f t="shared" ca="1" si="4"/>
        <v>82</v>
      </c>
      <c r="B94" s="1">
        <f t="shared" ca="1" si="6"/>
        <v>5369949</v>
      </c>
      <c r="C94" s="1">
        <f t="shared" ca="1" si="5"/>
        <v>1684954.9205755275</v>
      </c>
      <c r="D94" s="1">
        <f t="shared" ca="1" si="3"/>
        <v>3684994.0794244725</v>
      </c>
      <c r="E94" s="1">
        <f ca="1">E93-C94</f>
        <v>882713624.14129794</v>
      </c>
    </row>
    <row r="95" spans="1:5" x14ac:dyDescent="0.45">
      <c r="A95">
        <f t="shared" ca="1" si="4"/>
        <v>83</v>
      </c>
      <c r="B95" s="1">
        <f t="shared" ca="1" si="6"/>
        <v>5369960</v>
      </c>
      <c r="C95" s="1">
        <f t="shared" ca="1" si="5"/>
        <v>1691986.5660779253</v>
      </c>
      <c r="D95" s="1">
        <f t="shared" ca="1" si="3"/>
        <v>3677973.4339220747</v>
      </c>
      <c r="E95" s="1">
        <f ca="1">E94-C95</f>
        <v>881021637.57521999</v>
      </c>
    </row>
    <row r="96" spans="1:5" x14ac:dyDescent="0.45">
      <c r="A96">
        <f t="shared" ca="1" si="4"/>
        <v>84</v>
      </c>
      <c r="B96" s="1">
        <f t="shared" ca="1" si="6"/>
        <v>5369971</v>
      </c>
      <c r="C96" s="1">
        <f t="shared" ca="1" si="5"/>
        <v>1699047.5101032499</v>
      </c>
      <c r="D96" s="1">
        <f t="shared" ca="1" si="3"/>
        <v>3670923.4898967501</v>
      </c>
      <c r="E96" s="1">
        <f ca="1">E95-C96</f>
        <v>879322590.06511676</v>
      </c>
    </row>
    <row r="97" spans="1:5" x14ac:dyDescent="0.45">
      <c r="A97">
        <f t="shared" ca="1" si="4"/>
        <v>85</v>
      </c>
      <c r="B97" s="1">
        <f t="shared" ca="1" si="6"/>
        <v>5369982</v>
      </c>
      <c r="C97" s="1">
        <f t="shared" ca="1" si="5"/>
        <v>1706137.8747286801</v>
      </c>
      <c r="D97" s="1">
        <f t="shared" ca="1" si="3"/>
        <v>3663844.1252713199</v>
      </c>
      <c r="E97" s="1">
        <f ca="1">E96-C97</f>
        <v>877616452.19038808</v>
      </c>
    </row>
    <row r="98" spans="1:5" x14ac:dyDescent="0.45">
      <c r="A98">
        <f t="shared" ca="1" si="4"/>
        <v>86</v>
      </c>
      <c r="B98" s="1">
        <f t="shared" ca="1" si="6"/>
        <v>5369993</v>
      </c>
      <c r="C98" s="1">
        <f t="shared" ca="1" si="5"/>
        <v>1713257.7825400499</v>
      </c>
      <c r="D98" s="1">
        <f t="shared" ref="D98:D119" ca="1" si="7">E97*($C$5/12)</f>
        <v>3656735.2174599501</v>
      </c>
      <c r="E98" s="1">
        <f ca="1">E97-C98</f>
        <v>875903194.407848</v>
      </c>
    </row>
    <row r="99" spans="1:5" x14ac:dyDescent="0.45">
      <c r="A99">
        <f t="shared" ca="1" si="4"/>
        <v>87</v>
      </c>
      <c r="B99" s="1">
        <f t="shared" ca="1" si="6"/>
        <v>5370004</v>
      </c>
      <c r="C99" s="1">
        <f t="shared" ca="1" si="5"/>
        <v>1720407.3566339668</v>
      </c>
      <c r="D99" s="1">
        <f t="shared" ca="1" si="7"/>
        <v>3649596.6433660332</v>
      </c>
      <c r="E99" s="1">
        <f ca="1">E98-C99</f>
        <v>874182787.05121398</v>
      </c>
    </row>
    <row r="100" spans="1:5" x14ac:dyDescent="0.45">
      <c r="A100">
        <f t="shared" ca="1" si="4"/>
        <v>88</v>
      </c>
      <c r="B100" s="1">
        <f t="shared" ca="1" si="6"/>
        <v>5370015</v>
      </c>
      <c r="C100" s="1">
        <f t="shared" ca="1" si="5"/>
        <v>1727586.7206199416</v>
      </c>
      <c r="D100" s="1">
        <f t="shared" ca="1" si="7"/>
        <v>3642428.2793800584</v>
      </c>
      <c r="E100" s="1">
        <f ca="1">E99-C100</f>
        <v>872455200.33059406</v>
      </c>
    </row>
    <row r="101" spans="1:5" x14ac:dyDescent="0.45">
      <c r="A101">
        <f t="shared" ca="1" si="4"/>
        <v>89</v>
      </c>
      <c r="B101" s="1">
        <f t="shared" ca="1" si="6"/>
        <v>5370026</v>
      </c>
      <c r="C101" s="1">
        <f t="shared" ca="1" si="5"/>
        <v>1734795.998622525</v>
      </c>
      <c r="D101" s="1">
        <f t="shared" ca="1" si="7"/>
        <v>3635230.001377475</v>
      </c>
      <c r="E101" s="1">
        <f ca="1">E100-C101</f>
        <v>870720404.33197153</v>
      </c>
    </row>
    <row r="102" spans="1:5" x14ac:dyDescent="0.45">
      <c r="A102">
        <f t="shared" ca="1" si="4"/>
        <v>90</v>
      </c>
      <c r="B102" s="1">
        <f t="shared" ca="1" si="6"/>
        <v>5370037</v>
      </c>
      <c r="C102" s="1">
        <f t="shared" ca="1" si="5"/>
        <v>1742035.3152834522</v>
      </c>
      <c r="D102" s="1">
        <f t="shared" ca="1" si="7"/>
        <v>3628001.6847165478</v>
      </c>
      <c r="E102" s="1">
        <f ca="1">E101-C102</f>
        <v>868978369.01668811</v>
      </c>
    </row>
    <row r="103" spans="1:5" x14ac:dyDescent="0.45">
      <c r="A103">
        <f t="shared" ca="1" si="4"/>
        <v>91</v>
      </c>
      <c r="B103" s="1">
        <f t="shared" ca="1" si="6"/>
        <v>5370048</v>
      </c>
      <c r="C103" s="1">
        <f t="shared" ca="1" si="5"/>
        <v>1749304.7957637995</v>
      </c>
      <c r="D103" s="1">
        <f t="shared" ca="1" si="7"/>
        <v>3620743.2042362005</v>
      </c>
      <c r="E103" s="1">
        <f ca="1">E102-C103</f>
        <v>867229064.22092426</v>
      </c>
    </row>
    <row r="104" spans="1:5" x14ac:dyDescent="0.45">
      <c r="A104">
        <f t="shared" ca="1" si="4"/>
        <v>92</v>
      </c>
      <c r="B104" s="1">
        <f t="shared" ca="1" si="6"/>
        <v>5370059</v>
      </c>
      <c r="C104" s="1">
        <f t="shared" ca="1" si="5"/>
        <v>1756604.565746149</v>
      </c>
      <c r="D104" s="1">
        <f t="shared" ca="1" si="7"/>
        <v>3613454.434253851</v>
      </c>
      <c r="E104" s="1">
        <f ca="1">E103-C104</f>
        <v>865472459.65517807</v>
      </c>
    </row>
    <row r="105" spans="1:5" x14ac:dyDescent="0.45">
      <c r="A105">
        <f t="shared" ca="1" si="4"/>
        <v>93</v>
      </c>
      <c r="B105" s="1">
        <f t="shared" ca="1" si="6"/>
        <v>5370070</v>
      </c>
      <c r="C105" s="1">
        <f t="shared" ca="1" si="5"/>
        <v>1763934.7514367583</v>
      </c>
      <c r="D105" s="1">
        <f t="shared" ca="1" si="7"/>
        <v>3606135.2485632417</v>
      </c>
      <c r="E105" s="1">
        <f ca="1">E104-C105</f>
        <v>863708524.90374136</v>
      </c>
    </row>
    <row r="106" spans="1:5" x14ac:dyDescent="0.45">
      <c r="A106">
        <f t="shared" ca="1" si="4"/>
        <v>94</v>
      </c>
      <c r="B106" s="1">
        <f t="shared" ca="1" si="6"/>
        <v>5370081</v>
      </c>
      <c r="C106" s="1">
        <f t="shared" ca="1" si="5"/>
        <v>1771295.4795677443</v>
      </c>
      <c r="D106" s="1">
        <f t="shared" ca="1" si="7"/>
        <v>3598785.5204322557</v>
      </c>
      <c r="E106" s="1">
        <f ca="1">E105-C106</f>
        <v>861937229.42417359</v>
      </c>
    </row>
    <row r="107" spans="1:5" x14ac:dyDescent="0.45">
      <c r="A107">
        <f t="shared" ca="1" si="4"/>
        <v>95</v>
      </c>
      <c r="B107" s="1">
        <f t="shared" ca="1" si="6"/>
        <v>5370092</v>
      </c>
      <c r="C107" s="1">
        <f t="shared" ca="1" si="5"/>
        <v>1778686.8773992769</v>
      </c>
      <c r="D107" s="1">
        <f t="shared" ca="1" si="7"/>
        <v>3591405.1226007231</v>
      </c>
      <c r="E107" s="1">
        <f ca="1">E106-C107</f>
        <v>860158542.54677427</v>
      </c>
    </row>
    <row r="108" spans="1:5" x14ac:dyDescent="0.45">
      <c r="A108">
        <f t="shared" ca="1" si="4"/>
        <v>96</v>
      </c>
      <c r="B108" s="1">
        <f t="shared" ca="1" si="6"/>
        <v>5370103</v>
      </c>
      <c r="C108" s="1">
        <f t="shared" ca="1" si="5"/>
        <v>1786109.0727217738</v>
      </c>
      <c r="D108" s="1">
        <f t="shared" ca="1" si="7"/>
        <v>3583993.9272782262</v>
      </c>
      <c r="E108" s="1">
        <f ca="1">E107-C108</f>
        <v>858372433.47405255</v>
      </c>
    </row>
    <row r="109" spans="1:5" x14ac:dyDescent="0.45">
      <c r="A109">
        <f t="shared" ca="1" si="4"/>
        <v>97</v>
      </c>
      <c r="B109" s="1">
        <f t="shared" ca="1" si="6"/>
        <v>5370114</v>
      </c>
      <c r="C109" s="1">
        <f t="shared" ca="1" si="5"/>
        <v>1793562.1938581145</v>
      </c>
      <c r="D109" s="1">
        <f t="shared" ca="1" si="7"/>
        <v>3576551.8061418855</v>
      </c>
      <c r="E109" s="1">
        <f ca="1">E108-C109</f>
        <v>856578871.2801944</v>
      </c>
    </row>
    <row r="110" spans="1:5" x14ac:dyDescent="0.45">
      <c r="A110">
        <f t="shared" ca="1" si="4"/>
        <v>98</v>
      </c>
      <c r="B110" s="1">
        <f t="shared" ca="1" si="6"/>
        <v>5370125</v>
      </c>
      <c r="C110" s="1">
        <f t="shared" ca="1" si="5"/>
        <v>1801046.3696658569</v>
      </c>
      <c r="D110" s="1">
        <f t="shared" ca="1" si="7"/>
        <v>3569078.6303341431</v>
      </c>
      <c r="E110" s="1">
        <f ca="1">E109-C110</f>
        <v>854777824.91052854</v>
      </c>
    </row>
    <row r="111" spans="1:5" x14ac:dyDescent="0.45">
      <c r="A111">
        <f t="shared" ca="1" si="4"/>
        <v>99</v>
      </c>
      <c r="B111" s="1">
        <f t="shared" ca="1" si="6"/>
        <v>5370136</v>
      </c>
      <c r="C111" s="1">
        <f t="shared" ca="1" si="5"/>
        <v>1808561.7295394647</v>
      </c>
      <c r="D111" s="1">
        <f t="shared" ca="1" si="7"/>
        <v>3561574.2704605353</v>
      </c>
      <c r="E111" s="1">
        <f ca="1">E110-C111</f>
        <v>852969263.18098903</v>
      </c>
    </row>
    <row r="112" spans="1:5" x14ac:dyDescent="0.45">
      <c r="A112">
        <f t="shared" ca="1" si="4"/>
        <v>100</v>
      </c>
      <c r="B112" s="1">
        <f t="shared" ca="1" si="6"/>
        <v>5370147</v>
      </c>
      <c r="C112" s="1">
        <f t="shared" ca="1" si="5"/>
        <v>1816108.4034125456</v>
      </c>
      <c r="D112" s="1">
        <f t="shared" ca="1" si="7"/>
        <v>3554038.5965874544</v>
      </c>
      <c r="E112" s="1">
        <f ca="1">E111-C112</f>
        <v>851153154.77757645</v>
      </c>
    </row>
    <row r="113" spans="1:5" x14ac:dyDescent="0.45">
      <c r="A113">
        <f t="shared" ca="1" si="4"/>
        <v>101</v>
      </c>
      <c r="B113" s="1">
        <f t="shared" ca="1" si="6"/>
        <v>5370158</v>
      </c>
      <c r="C113" s="1">
        <f t="shared" ca="1" si="5"/>
        <v>1823686.5217600982</v>
      </c>
      <c r="D113" s="1">
        <f t="shared" ca="1" si="7"/>
        <v>3546471.4782399018</v>
      </c>
      <c r="E113" s="1">
        <f ca="1">E112-C113</f>
        <v>849329468.25581634</v>
      </c>
    </row>
    <row r="114" spans="1:5" x14ac:dyDescent="0.45">
      <c r="A114">
        <f t="shared" ca="1" si="4"/>
        <v>102</v>
      </c>
      <c r="B114" s="1">
        <f t="shared" ca="1" si="6"/>
        <v>5370169</v>
      </c>
      <c r="C114" s="1">
        <f t="shared" ca="1" si="5"/>
        <v>1831296.2156007653</v>
      </c>
      <c r="D114" s="1">
        <f t="shared" ca="1" si="7"/>
        <v>3538872.7843992347</v>
      </c>
      <c r="E114" s="1">
        <f ca="1">E113-C114</f>
        <v>847498172.04021561</v>
      </c>
    </row>
    <row r="115" spans="1:5" x14ac:dyDescent="0.45">
      <c r="A115">
        <f t="shared" ca="1" si="4"/>
        <v>103</v>
      </c>
      <c r="B115" s="1">
        <f t="shared" ca="1" si="6"/>
        <v>5370180</v>
      </c>
      <c r="C115" s="1">
        <f t="shared" ca="1" si="5"/>
        <v>1838937.6164991017</v>
      </c>
      <c r="D115" s="1">
        <f t="shared" ca="1" si="7"/>
        <v>3531242.3835008983</v>
      </c>
      <c r="E115" s="1">
        <f ca="1">E114-C115</f>
        <v>845659234.42371655</v>
      </c>
    </row>
    <row r="116" spans="1:5" x14ac:dyDescent="0.45">
      <c r="A116">
        <f t="shared" ca="1" si="4"/>
        <v>104</v>
      </c>
      <c r="B116" s="1">
        <f t="shared" ca="1" si="6"/>
        <v>5370191</v>
      </c>
      <c r="C116" s="1">
        <f t="shared" ca="1" si="5"/>
        <v>1846610.856567848</v>
      </c>
      <c r="D116" s="1">
        <f t="shared" ca="1" si="7"/>
        <v>3523580.143432152</v>
      </c>
      <c r="E116" s="1">
        <f ca="1">E115-C116</f>
        <v>843812623.56714869</v>
      </c>
    </row>
    <row r="117" spans="1:5" x14ac:dyDescent="0.45">
      <c r="A117">
        <f t="shared" ca="1" si="4"/>
        <v>105</v>
      </c>
      <c r="B117" s="1">
        <f t="shared" ca="1" si="6"/>
        <v>5370202</v>
      </c>
      <c r="C117" s="1">
        <f t="shared" ca="1" si="5"/>
        <v>1854316.068470214</v>
      </c>
      <c r="D117" s="1">
        <f t="shared" ca="1" si="7"/>
        <v>3515885.931529786</v>
      </c>
      <c r="E117" s="1">
        <f ca="1">E116-C117</f>
        <v>841958307.49867845</v>
      </c>
    </row>
    <row r="118" spans="1:5" x14ac:dyDescent="0.45">
      <c r="A118">
        <f t="shared" ca="1" si="4"/>
        <v>106</v>
      </c>
      <c r="B118" s="1">
        <f t="shared" ca="1" si="6"/>
        <v>5370213</v>
      </c>
      <c r="C118" s="1">
        <f t="shared" ca="1" si="5"/>
        <v>1862053.3854221734</v>
      </c>
      <c r="D118" s="1">
        <f t="shared" ca="1" si="7"/>
        <v>3508159.6145778266</v>
      </c>
      <c r="E118" s="1">
        <f ca="1">E117-C118</f>
        <v>840096254.11325622</v>
      </c>
    </row>
    <row r="119" spans="1:5" x14ac:dyDescent="0.45">
      <c r="A119">
        <f t="shared" ca="1" si="4"/>
        <v>107</v>
      </c>
      <c r="B119" s="1">
        <f t="shared" ca="1" si="6"/>
        <v>5370224</v>
      </c>
      <c r="C119" s="1">
        <f t="shared" ca="1" si="5"/>
        <v>1869822.9411947657</v>
      </c>
      <c r="D119" s="1">
        <f t="shared" ca="1" si="7"/>
        <v>3500401.0588052343</v>
      </c>
      <c r="E119" s="1">
        <f ca="1">E118-C119</f>
        <v>838226431.17206144</v>
      </c>
    </row>
    <row r="120" spans="1:5" x14ac:dyDescent="0.45">
      <c r="A120">
        <f t="shared" ca="1" si="4"/>
        <v>108</v>
      </c>
      <c r="B120" s="1">
        <f t="shared" ca="1" si="6"/>
        <v>5370235</v>
      </c>
      <c r="C120" s="1">
        <f t="shared" ca="1" si="5"/>
        <v>1877624.8701164108</v>
      </c>
      <c r="D120" s="1">
        <f t="shared" ref="D120:D126" ca="1" si="8">E119*($C$5/12)</f>
        <v>3492610.1298835892</v>
      </c>
      <c r="E120" s="1">
        <f ca="1">E119-C120</f>
        <v>836348806.30194509</v>
      </c>
    </row>
    <row r="121" spans="1:5" x14ac:dyDescent="0.45">
      <c r="A121">
        <f t="shared" ca="1" si="4"/>
        <v>109</v>
      </c>
      <c r="B121" s="1">
        <f t="shared" ca="1" si="6"/>
        <v>5370246</v>
      </c>
      <c r="C121" s="1">
        <f t="shared" ca="1" si="5"/>
        <v>1885459.307075229</v>
      </c>
      <c r="D121" s="1">
        <f t="shared" ca="1" si="8"/>
        <v>3484786.692924771</v>
      </c>
      <c r="E121" s="1">
        <f ca="1">E120-C121</f>
        <v>834463346.99486983</v>
      </c>
    </row>
    <row r="122" spans="1:5" x14ac:dyDescent="0.45">
      <c r="A122">
        <f t="shared" ca="1" si="4"/>
        <v>110</v>
      </c>
      <c r="B122" s="1">
        <f t="shared" ca="1" si="6"/>
        <v>5370257</v>
      </c>
      <c r="C122" s="1">
        <f t="shared" ca="1" si="5"/>
        <v>1893326.3875213759</v>
      </c>
      <c r="D122" s="1">
        <f t="shared" ca="1" si="8"/>
        <v>3476930.6124786241</v>
      </c>
      <c r="E122" s="1">
        <f ca="1">E121-C122</f>
        <v>832570020.60734844</v>
      </c>
    </row>
    <row r="123" spans="1:5" x14ac:dyDescent="0.45">
      <c r="A123">
        <f t="shared" ca="1" si="4"/>
        <v>111</v>
      </c>
      <c r="B123" s="1">
        <f t="shared" ca="1" si="6"/>
        <v>5370268</v>
      </c>
      <c r="C123" s="1">
        <f t="shared" ca="1" si="5"/>
        <v>1901226.2474693814</v>
      </c>
      <c r="D123" s="1">
        <f t="shared" ca="1" si="8"/>
        <v>3469041.7525306186</v>
      </c>
      <c r="E123" s="1">
        <f ca="1">E122-C123</f>
        <v>830668794.35987902</v>
      </c>
    </row>
    <row r="124" spans="1:5" x14ac:dyDescent="0.45">
      <c r="A124">
        <f t="shared" ca="1" si="4"/>
        <v>112</v>
      </c>
      <c r="B124" s="1">
        <f t="shared" ca="1" si="6"/>
        <v>5370279</v>
      </c>
      <c r="C124" s="1">
        <f t="shared" ca="1" si="5"/>
        <v>1909159.023500504</v>
      </c>
      <c r="D124" s="1">
        <f t="shared" ca="1" si="8"/>
        <v>3461119.976499496</v>
      </c>
      <c r="E124" s="1">
        <f ca="1">E123-C124</f>
        <v>828759635.33637846</v>
      </c>
    </row>
    <row r="125" spans="1:5" x14ac:dyDescent="0.45">
      <c r="A125">
        <f t="shared" ca="1" si="4"/>
        <v>113</v>
      </c>
      <c r="B125" s="1">
        <f t="shared" ca="1" si="6"/>
        <v>5370290</v>
      </c>
      <c r="C125" s="1">
        <f t="shared" ca="1" si="5"/>
        <v>1917124.8527650898</v>
      </c>
      <c r="D125" s="1">
        <f t="shared" ca="1" si="8"/>
        <v>3453165.1472349102</v>
      </c>
      <c r="E125" s="1">
        <f ca="1">E124-C125</f>
        <v>826842510.48361337</v>
      </c>
    </row>
    <row r="126" spans="1:5" x14ac:dyDescent="0.45">
      <c r="A126">
        <f t="shared" ca="1" si="4"/>
        <v>114</v>
      </c>
      <c r="B126" s="1">
        <f t="shared" ca="1" si="6"/>
        <v>5370301</v>
      </c>
      <c r="C126" s="1">
        <f t="shared" ca="1" si="5"/>
        <v>1925123.8729849444</v>
      </c>
      <c r="D126" s="1">
        <f t="shared" ca="1" si="8"/>
        <v>3445177.1270150556</v>
      </c>
      <c r="E126" s="1">
        <f ca="1">E125-C126</f>
        <v>824917386.61062849</v>
      </c>
    </row>
    <row r="127" spans="1:5" x14ac:dyDescent="0.45">
      <c r="A127">
        <f t="shared" ca="1" si="4"/>
        <v>115</v>
      </c>
      <c r="B127" s="1">
        <f t="shared" ca="1" si="6"/>
        <v>5370312</v>
      </c>
      <c r="C127" s="1">
        <f t="shared" ca="1" si="5"/>
        <v>1933156.2224557148</v>
      </c>
      <c r="D127" s="1">
        <f t="shared" ref="D127:D132" ca="1" si="9">E126*($C$5/12)</f>
        <v>3437155.7775442852</v>
      </c>
      <c r="E127" s="1">
        <f ca="1">E126-C127</f>
        <v>822984230.38817275</v>
      </c>
    </row>
    <row r="128" spans="1:5" x14ac:dyDescent="0.45">
      <c r="A128">
        <f t="shared" ca="1" si="4"/>
        <v>116</v>
      </c>
      <c r="B128" s="1">
        <f t="shared" ca="1" si="6"/>
        <v>5370323</v>
      </c>
      <c r="C128" s="1">
        <f t="shared" ca="1" si="5"/>
        <v>1941222.0400492805</v>
      </c>
      <c r="D128" s="1">
        <f t="shared" ca="1" si="9"/>
        <v>3429100.9599507195</v>
      </c>
      <c r="E128" s="1">
        <f ca="1">E127-C128</f>
        <v>821043008.34812343</v>
      </c>
    </row>
    <row r="129" spans="1:5" x14ac:dyDescent="0.45">
      <c r="A129">
        <f t="shared" ca="1" si="4"/>
        <v>117</v>
      </c>
      <c r="B129" s="1">
        <f t="shared" ca="1" si="6"/>
        <v>5370334</v>
      </c>
      <c r="C129" s="1">
        <f t="shared" ca="1" si="5"/>
        <v>1949321.4652161524</v>
      </c>
      <c r="D129" s="1">
        <f t="shared" ca="1" si="9"/>
        <v>3421012.5347838476</v>
      </c>
      <c r="E129" s="1">
        <f ca="1">E128-C129</f>
        <v>819093686.88290727</v>
      </c>
    </row>
    <row r="130" spans="1:5" x14ac:dyDescent="0.45">
      <c r="A130">
        <f t="shared" ca="1" si="4"/>
        <v>118</v>
      </c>
      <c r="B130" s="1">
        <f t="shared" ca="1" si="6"/>
        <v>5370345</v>
      </c>
      <c r="C130" s="1">
        <f t="shared" ca="1" si="5"/>
        <v>1957454.6379878866</v>
      </c>
      <c r="D130" s="1">
        <f t="shared" ca="1" si="9"/>
        <v>3412890.3620121134</v>
      </c>
      <c r="E130" s="1">
        <f ca="1">E129-C130</f>
        <v>817136232.24491942</v>
      </c>
    </row>
    <row r="131" spans="1:5" x14ac:dyDescent="0.45">
      <c r="A131">
        <f t="shared" ca="1" si="4"/>
        <v>119</v>
      </c>
      <c r="B131" s="1">
        <f t="shared" ca="1" si="6"/>
        <v>5370356</v>
      </c>
      <c r="C131" s="1">
        <f t="shared" ca="1" si="5"/>
        <v>1965621.6989795025</v>
      </c>
      <c r="D131" s="1">
        <f t="shared" ca="1" si="9"/>
        <v>3404734.3010204975</v>
      </c>
      <c r="E131" s="1">
        <f ca="1">E130-C131</f>
        <v>815170610.54593992</v>
      </c>
    </row>
    <row r="132" spans="1:5" x14ac:dyDescent="0.45">
      <c r="A132">
        <f t="shared" ca="1" si="4"/>
        <v>120</v>
      </c>
      <c r="B132" s="1">
        <f t="shared" ca="1" si="6"/>
        <v>5370367</v>
      </c>
      <c r="C132" s="1">
        <f t="shared" ca="1" si="5"/>
        <v>1973822.7893919172</v>
      </c>
      <c r="D132" s="1">
        <f t="shared" ca="1" si="9"/>
        <v>3396544.2106080828</v>
      </c>
      <c r="E132" s="1">
        <f ca="1">E131-C132</f>
        <v>813196787.75654805</v>
      </c>
    </row>
    <row r="133" spans="1:5" x14ac:dyDescent="0.45">
      <c r="A133">
        <f t="shared" ca="1" si="4"/>
        <v>121</v>
      </c>
      <c r="B133" s="1">
        <f t="shared" ref="B133:B196" ca="1" si="10">MIN(ROUND(B132*(1+IF(A132&lt;=$C$4,$C$6,0)),0),E132*(1+$C$5/12))</f>
        <v>5370378</v>
      </c>
      <c r="C133" s="1">
        <f t="shared" ca="1" si="5"/>
        <v>1982058.0510143833</v>
      </c>
      <c r="D133" s="1">
        <f t="shared" ref="D133:D196" ca="1" si="11">E132*($C$5/12)</f>
        <v>3388319.9489856167</v>
      </c>
      <c r="E133" s="1">
        <f t="shared" ref="E133:E196" ca="1" si="12">E132-C133</f>
        <v>811214729.70553362</v>
      </c>
    </row>
    <row r="134" spans="1:5" x14ac:dyDescent="0.45">
      <c r="A134">
        <f t="shared" ca="1" si="4"/>
        <v>122</v>
      </c>
      <c r="B134" s="1">
        <f t="shared" ca="1" si="10"/>
        <v>5370389</v>
      </c>
      <c r="C134" s="1">
        <f t="shared" ca="1" si="5"/>
        <v>1990327.6262269435</v>
      </c>
      <c r="D134" s="1">
        <f t="shared" ca="1" si="11"/>
        <v>3380061.3737730565</v>
      </c>
      <c r="E134" s="1">
        <f t="shared" ca="1" si="12"/>
        <v>809224402.07930672</v>
      </c>
    </row>
    <row r="135" spans="1:5" x14ac:dyDescent="0.45">
      <c r="A135">
        <f t="shared" ca="1" si="4"/>
        <v>123</v>
      </c>
      <c r="B135" s="1">
        <f t="shared" ca="1" si="10"/>
        <v>5370400</v>
      </c>
      <c r="C135" s="1">
        <f t="shared" ca="1" si="5"/>
        <v>1998631.6580028888</v>
      </c>
      <c r="D135" s="1">
        <f t="shared" ca="1" si="11"/>
        <v>3371768.3419971112</v>
      </c>
      <c r="E135" s="1">
        <f t="shared" ca="1" si="12"/>
        <v>807225770.42130387</v>
      </c>
    </row>
    <row r="136" spans="1:5" x14ac:dyDescent="0.45">
      <c r="A136">
        <f t="shared" ca="1" si="4"/>
        <v>124</v>
      </c>
      <c r="B136" s="1">
        <f t="shared" ca="1" si="10"/>
        <v>5370411</v>
      </c>
      <c r="C136" s="1">
        <f t="shared" ca="1" si="5"/>
        <v>2006970.2899112338</v>
      </c>
      <c r="D136" s="1">
        <f t="shared" ca="1" si="11"/>
        <v>3363440.7100887662</v>
      </c>
      <c r="E136" s="1">
        <f t="shared" ca="1" si="12"/>
        <v>805218800.1313926</v>
      </c>
    </row>
    <row r="137" spans="1:5" x14ac:dyDescent="0.45">
      <c r="A137">
        <f t="shared" ca="1" si="4"/>
        <v>125</v>
      </c>
      <c r="B137" s="1">
        <f t="shared" ca="1" si="10"/>
        <v>5370422</v>
      </c>
      <c r="C137" s="1">
        <f t="shared" ca="1" si="5"/>
        <v>2015343.6661191974</v>
      </c>
      <c r="D137" s="1">
        <f t="shared" ca="1" si="11"/>
        <v>3355078.3338808026</v>
      </c>
      <c r="E137" s="1">
        <f t="shared" ca="1" si="12"/>
        <v>803203456.46527338</v>
      </c>
    </row>
    <row r="138" spans="1:5" x14ac:dyDescent="0.45">
      <c r="A138">
        <f t="shared" ca="1" si="4"/>
        <v>126</v>
      </c>
      <c r="B138" s="1">
        <f t="shared" ca="1" si="10"/>
        <v>5370433</v>
      </c>
      <c r="C138" s="1">
        <f t="shared" ca="1" si="5"/>
        <v>2023751.9313946944</v>
      </c>
      <c r="D138" s="1">
        <f t="shared" ca="1" si="11"/>
        <v>3346681.0686053056</v>
      </c>
      <c r="E138" s="1">
        <f t="shared" ca="1" si="12"/>
        <v>801179704.53387868</v>
      </c>
    </row>
    <row r="139" spans="1:5" x14ac:dyDescent="0.45">
      <c r="A139">
        <f t="shared" ca="1" si="4"/>
        <v>127</v>
      </c>
      <c r="B139" s="1">
        <f t="shared" ca="1" si="10"/>
        <v>5370444</v>
      </c>
      <c r="C139" s="1">
        <f t="shared" ca="1" si="5"/>
        <v>2032195.2311088387</v>
      </c>
      <c r="D139" s="1">
        <f t="shared" ca="1" si="11"/>
        <v>3338248.7688911613</v>
      </c>
      <c r="E139" s="1">
        <f t="shared" ca="1" si="12"/>
        <v>799147509.3027699</v>
      </c>
    </row>
    <row r="140" spans="1:5" x14ac:dyDescent="0.45">
      <c r="A140">
        <f t="shared" ca="1" si="4"/>
        <v>128</v>
      </c>
      <c r="B140" s="1">
        <f t="shared" ca="1" si="10"/>
        <v>5370455</v>
      </c>
      <c r="C140" s="1">
        <f t="shared" ca="1" si="5"/>
        <v>2040673.7112384588</v>
      </c>
      <c r="D140" s="1">
        <f t="shared" ca="1" si="11"/>
        <v>3329781.2887615412</v>
      </c>
      <c r="E140" s="1">
        <f t="shared" ca="1" si="12"/>
        <v>797106835.5915314</v>
      </c>
    </row>
    <row r="141" spans="1:5" x14ac:dyDescent="0.45">
      <c r="A141">
        <f t="shared" ca="1" si="4"/>
        <v>129</v>
      </c>
      <c r="B141" s="1">
        <f t="shared" ca="1" si="10"/>
        <v>5370466</v>
      </c>
      <c r="C141" s="1">
        <f t="shared" ca="1" si="5"/>
        <v>2049187.518368619</v>
      </c>
      <c r="D141" s="1">
        <f t="shared" ca="1" si="11"/>
        <v>3321278.481631381</v>
      </c>
      <c r="E141" s="1">
        <f t="shared" ca="1" si="12"/>
        <v>795057648.07316279</v>
      </c>
    </row>
    <row r="142" spans="1:5" x14ac:dyDescent="0.45">
      <c r="A142">
        <f t="shared" ref="A142:A205" ca="1" si="13">OFFSET(A142,-1,0)+1</f>
        <v>130</v>
      </c>
      <c r="B142" s="1">
        <f t="shared" ca="1" si="10"/>
        <v>5370477</v>
      </c>
      <c r="C142" s="1">
        <f t="shared" ref="C142:C205" ca="1" si="14">B142-D142</f>
        <v>2057736.7996951551</v>
      </c>
      <c r="D142" s="1">
        <f t="shared" ca="1" si="11"/>
        <v>3312740.2003048449</v>
      </c>
      <c r="E142" s="1">
        <f t="shared" ca="1" si="12"/>
        <v>792999911.27346766</v>
      </c>
    </row>
    <row r="143" spans="1:5" x14ac:dyDescent="0.45">
      <c r="A143">
        <f t="shared" ca="1" si="13"/>
        <v>131</v>
      </c>
      <c r="B143" s="1">
        <f t="shared" ca="1" si="10"/>
        <v>5370488</v>
      </c>
      <c r="C143" s="1">
        <f t="shared" ca="1" si="14"/>
        <v>2066321.7030272181</v>
      </c>
      <c r="D143" s="1">
        <f t="shared" ca="1" si="11"/>
        <v>3304166.2969727819</v>
      </c>
      <c r="E143" s="1">
        <f t="shared" ca="1" si="12"/>
        <v>790933589.57044041</v>
      </c>
    </row>
    <row r="144" spans="1:5" x14ac:dyDescent="0.45">
      <c r="A144">
        <f t="shared" ca="1" si="13"/>
        <v>132</v>
      </c>
      <c r="B144" s="1">
        <f t="shared" ca="1" si="10"/>
        <v>5370499</v>
      </c>
      <c r="C144" s="1">
        <f t="shared" ca="1" si="14"/>
        <v>2074942.3767898316</v>
      </c>
      <c r="D144" s="1">
        <f t="shared" ca="1" si="11"/>
        <v>3295556.6232101684</v>
      </c>
      <c r="E144" s="1">
        <f t="shared" ca="1" si="12"/>
        <v>788858647.1936506</v>
      </c>
    </row>
    <row r="145" spans="1:5" x14ac:dyDescent="0.45">
      <c r="A145">
        <f t="shared" ca="1" si="13"/>
        <v>133</v>
      </c>
      <c r="B145" s="1">
        <f t="shared" ca="1" si="10"/>
        <v>5370510</v>
      </c>
      <c r="C145" s="1">
        <f t="shared" ca="1" si="14"/>
        <v>2083598.9700264558</v>
      </c>
      <c r="D145" s="1">
        <f t="shared" ca="1" si="11"/>
        <v>3286911.0299735442</v>
      </c>
      <c r="E145" s="1">
        <f t="shared" ca="1" si="12"/>
        <v>786775048.22362411</v>
      </c>
    </row>
    <row r="146" spans="1:5" x14ac:dyDescent="0.45">
      <c r="A146">
        <f t="shared" ca="1" si="13"/>
        <v>134</v>
      </c>
      <c r="B146" s="1">
        <f t="shared" ca="1" si="10"/>
        <v>5370521</v>
      </c>
      <c r="C146" s="1">
        <f t="shared" ca="1" si="14"/>
        <v>2092291.632401566</v>
      </c>
      <c r="D146" s="1">
        <f t="shared" ca="1" si="11"/>
        <v>3278229.367598434</v>
      </c>
      <c r="E146" s="1">
        <f t="shared" ca="1" si="12"/>
        <v>784682756.59122252</v>
      </c>
    </row>
    <row r="147" spans="1:5" x14ac:dyDescent="0.45">
      <c r="A147">
        <f t="shared" ca="1" si="13"/>
        <v>135</v>
      </c>
      <c r="B147" s="1">
        <f t="shared" ca="1" si="10"/>
        <v>5370532</v>
      </c>
      <c r="C147" s="1">
        <f t="shared" ca="1" si="14"/>
        <v>2101020.5142032397</v>
      </c>
      <c r="D147" s="1">
        <f t="shared" ca="1" si="11"/>
        <v>3269511.4857967603</v>
      </c>
      <c r="E147" s="1">
        <f t="shared" ca="1" si="12"/>
        <v>782581736.07701933</v>
      </c>
    </row>
    <row r="148" spans="1:5" x14ac:dyDescent="0.45">
      <c r="A148">
        <f t="shared" ca="1" si="13"/>
        <v>136</v>
      </c>
      <c r="B148" s="1">
        <f t="shared" ca="1" si="10"/>
        <v>5370543</v>
      </c>
      <c r="C148" s="1">
        <f t="shared" ca="1" si="14"/>
        <v>2109785.7663457529</v>
      </c>
      <c r="D148" s="1">
        <f t="shared" ca="1" si="11"/>
        <v>3260757.2336542471</v>
      </c>
      <c r="E148" s="1">
        <f t="shared" ca="1" si="12"/>
        <v>780471950.31067359</v>
      </c>
    </row>
    <row r="149" spans="1:5" x14ac:dyDescent="0.45">
      <c r="A149">
        <f t="shared" ca="1" si="13"/>
        <v>137</v>
      </c>
      <c r="B149" s="1">
        <f t="shared" ca="1" si="10"/>
        <v>5370554</v>
      </c>
      <c r="C149" s="1">
        <f t="shared" ca="1" si="14"/>
        <v>2118587.5403721933</v>
      </c>
      <c r="D149" s="1">
        <f t="shared" ca="1" si="11"/>
        <v>3251966.4596278067</v>
      </c>
      <c r="E149" s="1">
        <f t="shared" ca="1" si="12"/>
        <v>778353362.77030134</v>
      </c>
    </row>
    <row r="150" spans="1:5" x14ac:dyDescent="0.45">
      <c r="A150">
        <f t="shared" ca="1" si="13"/>
        <v>138</v>
      </c>
      <c r="B150" s="1">
        <f t="shared" ca="1" si="10"/>
        <v>5370565</v>
      </c>
      <c r="C150" s="1">
        <f t="shared" ca="1" si="14"/>
        <v>2127425.9884570776</v>
      </c>
      <c r="D150" s="1">
        <f t="shared" ca="1" si="11"/>
        <v>3243139.0115429224</v>
      </c>
      <c r="E150" s="1">
        <f t="shared" ca="1" si="12"/>
        <v>776225936.78184426</v>
      </c>
    </row>
    <row r="151" spans="1:5" x14ac:dyDescent="0.45">
      <c r="A151">
        <f t="shared" ca="1" si="13"/>
        <v>139</v>
      </c>
      <c r="B151" s="1">
        <f t="shared" ca="1" si="10"/>
        <v>5370576</v>
      </c>
      <c r="C151" s="1">
        <f t="shared" ca="1" si="14"/>
        <v>2136301.2634089822</v>
      </c>
      <c r="D151" s="1">
        <f t="shared" ca="1" si="11"/>
        <v>3234274.7365910178</v>
      </c>
      <c r="E151" s="1">
        <f t="shared" ca="1" si="12"/>
        <v>774089635.51843524</v>
      </c>
    </row>
    <row r="152" spans="1:5" x14ac:dyDescent="0.45">
      <c r="A152">
        <f t="shared" ca="1" si="13"/>
        <v>140</v>
      </c>
      <c r="B152" s="1">
        <f t="shared" ca="1" si="10"/>
        <v>5370587</v>
      </c>
      <c r="C152" s="1">
        <f t="shared" ca="1" si="14"/>
        <v>2145213.5186731867</v>
      </c>
      <c r="D152" s="1">
        <f t="shared" ca="1" si="11"/>
        <v>3225373.4813268133</v>
      </c>
      <c r="E152" s="1">
        <f t="shared" ca="1" si="12"/>
        <v>771944421.99976206</v>
      </c>
    </row>
    <row r="153" spans="1:5" x14ac:dyDescent="0.45">
      <c r="A153">
        <f t="shared" ca="1" si="13"/>
        <v>141</v>
      </c>
      <c r="B153" s="1">
        <f t="shared" ca="1" si="10"/>
        <v>5370598</v>
      </c>
      <c r="C153" s="1">
        <f t="shared" ca="1" si="14"/>
        <v>2154162.9083343246</v>
      </c>
      <c r="D153" s="1">
        <f t="shared" ca="1" si="11"/>
        <v>3216435.0916656754</v>
      </c>
      <c r="E153" s="1">
        <f t="shared" ca="1" si="12"/>
        <v>769790259.09142768</v>
      </c>
    </row>
    <row r="154" spans="1:5" x14ac:dyDescent="0.45">
      <c r="A154">
        <f t="shared" ca="1" si="13"/>
        <v>142</v>
      </c>
      <c r="B154" s="1">
        <f t="shared" ca="1" si="10"/>
        <v>5370609</v>
      </c>
      <c r="C154" s="1">
        <f t="shared" ca="1" si="14"/>
        <v>2163149.5871190513</v>
      </c>
      <c r="D154" s="1">
        <f t="shared" ca="1" si="11"/>
        <v>3207459.4128809487</v>
      </c>
      <c r="E154" s="1">
        <f t="shared" ca="1" si="12"/>
        <v>767627109.50430858</v>
      </c>
    </row>
    <row r="155" spans="1:5" x14ac:dyDescent="0.45">
      <c r="A155">
        <f t="shared" ca="1" si="13"/>
        <v>143</v>
      </c>
      <c r="B155" s="1">
        <f t="shared" ca="1" si="10"/>
        <v>5370620</v>
      </c>
      <c r="C155" s="1">
        <f t="shared" ca="1" si="14"/>
        <v>2172173.7103987141</v>
      </c>
      <c r="D155" s="1">
        <f t="shared" ca="1" si="11"/>
        <v>3198446.2896012859</v>
      </c>
      <c r="E155" s="1">
        <f t="shared" ca="1" si="12"/>
        <v>765454935.79390991</v>
      </c>
    </row>
    <row r="156" spans="1:5" x14ac:dyDescent="0.45">
      <c r="A156">
        <f t="shared" ca="1" si="13"/>
        <v>144</v>
      </c>
      <c r="B156" s="1">
        <f t="shared" ca="1" si="10"/>
        <v>5370631</v>
      </c>
      <c r="C156" s="1">
        <f t="shared" ca="1" si="14"/>
        <v>2181235.4341920419</v>
      </c>
      <c r="D156" s="1">
        <f t="shared" ca="1" si="11"/>
        <v>3189395.5658079581</v>
      </c>
      <c r="E156" s="1">
        <f t="shared" ca="1" si="12"/>
        <v>763273700.35971785</v>
      </c>
    </row>
    <row r="157" spans="1:5" x14ac:dyDescent="0.45">
      <c r="A157">
        <f t="shared" ca="1" si="13"/>
        <v>145</v>
      </c>
      <c r="B157" s="1">
        <f t="shared" ca="1" si="10"/>
        <v>5370642</v>
      </c>
      <c r="C157" s="1">
        <f t="shared" ca="1" si="14"/>
        <v>2190334.9151678425</v>
      </c>
      <c r="D157" s="1">
        <f t="shared" ca="1" si="11"/>
        <v>3180307.0848321575</v>
      </c>
      <c r="E157" s="1">
        <f t="shared" ca="1" si="12"/>
        <v>761083365.44455004</v>
      </c>
    </row>
    <row r="158" spans="1:5" x14ac:dyDescent="0.45">
      <c r="A158">
        <f t="shared" ca="1" si="13"/>
        <v>146</v>
      </c>
      <c r="B158" s="1">
        <f t="shared" ca="1" si="10"/>
        <v>5370653</v>
      </c>
      <c r="C158" s="1">
        <f t="shared" ca="1" si="14"/>
        <v>2199472.3106477084</v>
      </c>
      <c r="D158" s="1">
        <f t="shared" ca="1" si="11"/>
        <v>3171180.6893522916</v>
      </c>
      <c r="E158" s="1">
        <f t="shared" ca="1" si="12"/>
        <v>758883893.13390231</v>
      </c>
    </row>
    <row r="159" spans="1:5" x14ac:dyDescent="0.45">
      <c r="A159">
        <f t="shared" ca="1" si="13"/>
        <v>147</v>
      </c>
      <c r="B159" s="1">
        <f t="shared" ca="1" si="10"/>
        <v>5370664</v>
      </c>
      <c r="C159" s="1">
        <f t="shared" ca="1" si="14"/>
        <v>2208647.7786087403</v>
      </c>
      <c r="D159" s="1">
        <f t="shared" ca="1" si="11"/>
        <v>3162016.2213912597</v>
      </c>
      <c r="E159" s="1">
        <f t="shared" ca="1" si="12"/>
        <v>756675245.35529351</v>
      </c>
    </row>
    <row r="160" spans="1:5" x14ac:dyDescent="0.45">
      <c r="A160">
        <f t="shared" ca="1" si="13"/>
        <v>148</v>
      </c>
      <c r="B160" s="1">
        <f t="shared" ca="1" si="10"/>
        <v>5370675</v>
      </c>
      <c r="C160" s="1">
        <f t="shared" ca="1" si="14"/>
        <v>2217861.4776862771</v>
      </c>
      <c r="D160" s="1">
        <f t="shared" ca="1" si="11"/>
        <v>3152813.5223137229</v>
      </c>
      <c r="E160" s="1">
        <f t="shared" ca="1" si="12"/>
        <v>754457383.87760723</v>
      </c>
    </row>
    <row r="161" spans="1:5" x14ac:dyDescent="0.45">
      <c r="A161">
        <f t="shared" ca="1" si="13"/>
        <v>149</v>
      </c>
      <c r="B161" s="1">
        <f t="shared" ca="1" si="10"/>
        <v>5370686</v>
      </c>
      <c r="C161" s="1">
        <f t="shared" ca="1" si="14"/>
        <v>2227113.5671766368</v>
      </c>
      <c r="D161" s="1">
        <f t="shared" ca="1" si="11"/>
        <v>3143572.4328233632</v>
      </c>
      <c r="E161" s="1">
        <f t="shared" ca="1" si="12"/>
        <v>752230270.31043065</v>
      </c>
    </row>
    <row r="162" spans="1:5" x14ac:dyDescent="0.45">
      <c r="A162">
        <f t="shared" ca="1" si="13"/>
        <v>150</v>
      </c>
      <c r="B162" s="1">
        <f t="shared" ca="1" si="10"/>
        <v>5370697</v>
      </c>
      <c r="C162" s="1">
        <f t="shared" ca="1" si="14"/>
        <v>2236404.2070398722</v>
      </c>
      <c r="D162" s="1">
        <f t="shared" ca="1" si="11"/>
        <v>3134292.7929601278</v>
      </c>
      <c r="E162" s="1">
        <f t="shared" ca="1" si="12"/>
        <v>749993866.10339081</v>
      </c>
    </row>
    <row r="163" spans="1:5" x14ac:dyDescent="0.45">
      <c r="A163">
        <f t="shared" ca="1" si="13"/>
        <v>151</v>
      </c>
      <c r="B163" s="1">
        <f t="shared" ca="1" si="10"/>
        <v>5370708</v>
      </c>
      <c r="C163" s="1">
        <f t="shared" ca="1" si="14"/>
        <v>2245733.5579025382</v>
      </c>
      <c r="D163" s="1">
        <f t="shared" ca="1" si="11"/>
        <v>3124974.4420974618</v>
      </c>
      <c r="E163" s="1">
        <f t="shared" ca="1" si="12"/>
        <v>747748132.54548824</v>
      </c>
    </row>
    <row r="164" spans="1:5" x14ac:dyDescent="0.45">
      <c r="A164">
        <f t="shared" ca="1" si="13"/>
        <v>152</v>
      </c>
      <c r="B164" s="1">
        <f t="shared" ca="1" si="10"/>
        <v>5370719</v>
      </c>
      <c r="C164" s="1">
        <f t="shared" ca="1" si="14"/>
        <v>2255101.7810604656</v>
      </c>
      <c r="D164" s="1">
        <f t="shared" ca="1" si="11"/>
        <v>3115617.2189395344</v>
      </c>
      <c r="E164" s="1">
        <f t="shared" ca="1" si="12"/>
        <v>745493030.76442778</v>
      </c>
    </row>
    <row r="165" spans="1:5" x14ac:dyDescent="0.45">
      <c r="A165">
        <f t="shared" ca="1" si="13"/>
        <v>153</v>
      </c>
      <c r="B165" s="1">
        <f t="shared" ca="1" si="10"/>
        <v>5370730</v>
      </c>
      <c r="C165" s="1">
        <f t="shared" ca="1" si="14"/>
        <v>2264509.0384815508</v>
      </c>
      <c r="D165" s="1">
        <f t="shared" ca="1" si="11"/>
        <v>3106220.9615184492</v>
      </c>
      <c r="E165" s="1">
        <f t="shared" ca="1" si="12"/>
        <v>743228521.72594619</v>
      </c>
    </row>
    <row r="166" spans="1:5" x14ac:dyDescent="0.45">
      <c r="A166">
        <f t="shared" ca="1" si="13"/>
        <v>154</v>
      </c>
      <c r="B166" s="1">
        <f t="shared" ca="1" si="10"/>
        <v>5370741</v>
      </c>
      <c r="C166" s="1">
        <f t="shared" ca="1" si="14"/>
        <v>2273955.4928085576</v>
      </c>
      <c r="D166" s="1">
        <f t="shared" ca="1" si="11"/>
        <v>3096785.5071914424</v>
      </c>
      <c r="E166" s="1">
        <f t="shared" ca="1" si="12"/>
        <v>740954566.23313761</v>
      </c>
    </row>
    <row r="167" spans="1:5" x14ac:dyDescent="0.45">
      <c r="A167">
        <f t="shared" ca="1" si="13"/>
        <v>155</v>
      </c>
      <c r="B167" s="1">
        <f t="shared" ca="1" si="10"/>
        <v>5370752</v>
      </c>
      <c r="C167" s="1">
        <f t="shared" ca="1" si="14"/>
        <v>2283441.3073619269</v>
      </c>
      <c r="D167" s="1">
        <f t="shared" ca="1" si="11"/>
        <v>3087310.6926380731</v>
      </c>
      <c r="E167" s="1">
        <f t="shared" ca="1" si="12"/>
        <v>738671124.92577565</v>
      </c>
    </row>
    <row r="168" spans="1:5" x14ac:dyDescent="0.45">
      <c r="A168">
        <f t="shared" ca="1" si="13"/>
        <v>156</v>
      </c>
      <c r="B168" s="1">
        <f t="shared" ca="1" si="10"/>
        <v>5370763</v>
      </c>
      <c r="C168" s="1">
        <f t="shared" ca="1" si="14"/>
        <v>2292966.6461426015</v>
      </c>
      <c r="D168" s="1">
        <f t="shared" ca="1" si="11"/>
        <v>3077796.3538573985</v>
      </c>
      <c r="E168" s="1">
        <f t="shared" ca="1" si="12"/>
        <v>736378158.27963305</v>
      </c>
    </row>
    <row r="169" spans="1:5" x14ac:dyDescent="0.45">
      <c r="A169">
        <f t="shared" ca="1" si="13"/>
        <v>157</v>
      </c>
      <c r="B169" s="1">
        <f t="shared" ca="1" si="10"/>
        <v>5370774</v>
      </c>
      <c r="C169" s="1">
        <f t="shared" ca="1" si="14"/>
        <v>2302531.6738348622</v>
      </c>
      <c r="D169" s="1">
        <f t="shared" ca="1" si="11"/>
        <v>3068242.3261651378</v>
      </c>
      <c r="E169" s="1">
        <f t="shared" ca="1" si="12"/>
        <v>734075626.60579813</v>
      </c>
    </row>
    <row r="170" spans="1:5" x14ac:dyDescent="0.45">
      <c r="A170">
        <f t="shared" ca="1" si="13"/>
        <v>158</v>
      </c>
      <c r="B170" s="1">
        <f t="shared" ca="1" si="10"/>
        <v>5370785</v>
      </c>
      <c r="C170" s="1">
        <f t="shared" ca="1" si="14"/>
        <v>2312136.5558091747</v>
      </c>
      <c r="D170" s="1">
        <f t="shared" ca="1" si="11"/>
        <v>3058648.4441908253</v>
      </c>
      <c r="E170" s="1">
        <f t="shared" ca="1" si="12"/>
        <v>731763490.04998899</v>
      </c>
    </row>
    <row r="171" spans="1:5" x14ac:dyDescent="0.45">
      <c r="A171">
        <f t="shared" ca="1" si="13"/>
        <v>159</v>
      </c>
      <c r="B171" s="1">
        <f t="shared" ca="1" si="10"/>
        <v>5370796</v>
      </c>
      <c r="C171" s="1">
        <f t="shared" ca="1" si="14"/>
        <v>2321781.458125046</v>
      </c>
      <c r="D171" s="1">
        <f t="shared" ca="1" si="11"/>
        <v>3049014.541874954</v>
      </c>
      <c r="E171" s="1">
        <f t="shared" ca="1" si="12"/>
        <v>729441708.59186399</v>
      </c>
    </row>
    <row r="172" spans="1:5" x14ac:dyDescent="0.45">
      <c r="A172">
        <f t="shared" ca="1" si="13"/>
        <v>160</v>
      </c>
      <c r="B172" s="1">
        <f t="shared" ca="1" si="10"/>
        <v>5370807</v>
      </c>
      <c r="C172" s="1">
        <f t="shared" ca="1" si="14"/>
        <v>2331466.5475339</v>
      </c>
      <c r="D172" s="1">
        <f t="shared" ca="1" si="11"/>
        <v>3039340.4524661</v>
      </c>
      <c r="E172" s="1">
        <f t="shared" ca="1" si="12"/>
        <v>727110242.04433012</v>
      </c>
    </row>
    <row r="173" spans="1:5" x14ac:dyDescent="0.45">
      <c r="A173">
        <f t="shared" ca="1" si="13"/>
        <v>161</v>
      </c>
      <c r="B173" s="1">
        <f t="shared" ca="1" si="10"/>
        <v>5370818</v>
      </c>
      <c r="C173" s="1">
        <f t="shared" ca="1" si="14"/>
        <v>2341191.991481958</v>
      </c>
      <c r="D173" s="1">
        <f t="shared" ca="1" si="11"/>
        <v>3029626.008518042</v>
      </c>
      <c r="E173" s="1">
        <f t="shared" ca="1" si="12"/>
        <v>724769050.05284822</v>
      </c>
    </row>
    <row r="174" spans="1:5" x14ac:dyDescent="0.45">
      <c r="A174">
        <f t="shared" ca="1" si="13"/>
        <v>162</v>
      </c>
      <c r="B174" s="1">
        <f t="shared" ca="1" si="10"/>
        <v>5370829</v>
      </c>
      <c r="C174" s="1">
        <f t="shared" ca="1" si="14"/>
        <v>2350957.9581131325</v>
      </c>
      <c r="D174" s="1">
        <f t="shared" ca="1" si="11"/>
        <v>3019871.0418868675</v>
      </c>
      <c r="E174" s="1">
        <f t="shared" ca="1" si="12"/>
        <v>722418092.09473515</v>
      </c>
    </row>
    <row r="175" spans="1:5" x14ac:dyDescent="0.45">
      <c r="A175">
        <f t="shared" ca="1" si="13"/>
        <v>163</v>
      </c>
      <c r="B175" s="1">
        <f t="shared" ca="1" si="10"/>
        <v>5370840</v>
      </c>
      <c r="C175" s="1">
        <f t="shared" ca="1" si="14"/>
        <v>2360764.6162719368</v>
      </c>
      <c r="D175" s="1">
        <f t="shared" ca="1" si="11"/>
        <v>3010075.3837280632</v>
      </c>
      <c r="E175" s="1">
        <f t="shared" ca="1" si="12"/>
        <v>720057327.47846317</v>
      </c>
    </row>
    <row r="176" spans="1:5" x14ac:dyDescent="0.45">
      <c r="A176">
        <f t="shared" ca="1" si="13"/>
        <v>164</v>
      </c>
      <c r="B176" s="1">
        <f t="shared" ca="1" si="10"/>
        <v>5370851</v>
      </c>
      <c r="C176" s="1">
        <f t="shared" ca="1" si="14"/>
        <v>2370612.1355064036</v>
      </c>
      <c r="D176" s="1">
        <f t="shared" ca="1" si="11"/>
        <v>3000238.8644935964</v>
      </c>
      <c r="E176" s="1">
        <f t="shared" ca="1" si="12"/>
        <v>717686715.34295678</v>
      </c>
    </row>
    <row r="177" spans="1:5" x14ac:dyDescent="0.45">
      <c r="A177">
        <f t="shared" ca="1" si="13"/>
        <v>165</v>
      </c>
      <c r="B177" s="1">
        <f t="shared" ca="1" si="10"/>
        <v>5370862</v>
      </c>
      <c r="C177" s="1">
        <f t="shared" ca="1" si="14"/>
        <v>2380500.6860710136</v>
      </c>
      <c r="D177" s="1">
        <f t="shared" ca="1" si="11"/>
        <v>2990361.3139289864</v>
      </c>
      <c r="E177" s="1">
        <f t="shared" ca="1" si="12"/>
        <v>715306214.65688574</v>
      </c>
    </row>
    <row r="178" spans="1:5" x14ac:dyDescent="0.45">
      <c r="A178">
        <f t="shared" ca="1" si="13"/>
        <v>166</v>
      </c>
      <c r="B178" s="1">
        <f t="shared" ca="1" si="10"/>
        <v>5370873</v>
      </c>
      <c r="C178" s="1">
        <f t="shared" ca="1" si="14"/>
        <v>2390430.4389296426</v>
      </c>
      <c r="D178" s="1">
        <f t="shared" ca="1" si="11"/>
        <v>2980442.5610703574</v>
      </c>
      <c r="E178" s="1">
        <f t="shared" ca="1" si="12"/>
        <v>712915784.21795607</v>
      </c>
    </row>
    <row r="179" spans="1:5" x14ac:dyDescent="0.45">
      <c r="A179">
        <f t="shared" ca="1" si="13"/>
        <v>167</v>
      </c>
      <c r="B179" s="1">
        <f t="shared" ca="1" si="10"/>
        <v>5370884</v>
      </c>
      <c r="C179" s="1">
        <f t="shared" ca="1" si="14"/>
        <v>2400401.5657585165</v>
      </c>
      <c r="D179" s="1">
        <f t="shared" ca="1" si="11"/>
        <v>2970482.4342414835</v>
      </c>
      <c r="E179" s="1">
        <f t="shared" ca="1" si="12"/>
        <v>710515382.6521976</v>
      </c>
    </row>
    <row r="180" spans="1:5" x14ac:dyDescent="0.45">
      <c r="A180">
        <f t="shared" ca="1" si="13"/>
        <v>168</v>
      </c>
      <c r="B180" s="1">
        <f t="shared" ca="1" si="10"/>
        <v>5370895</v>
      </c>
      <c r="C180" s="1">
        <f t="shared" ca="1" si="14"/>
        <v>2410414.2389491769</v>
      </c>
      <c r="D180" s="1">
        <f t="shared" ca="1" si="11"/>
        <v>2960480.7610508231</v>
      </c>
      <c r="E180" s="1">
        <f t="shared" ca="1" si="12"/>
        <v>708104968.41324842</v>
      </c>
    </row>
    <row r="181" spans="1:5" x14ac:dyDescent="0.45">
      <c r="A181">
        <f t="shared" ca="1" si="13"/>
        <v>169</v>
      </c>
      <c r="B181" s="1">
        <f t="shared" ca="1" si="10"/>
        <v>5370906</v>
      </c>
      <c r="C181" s="1">
        <f t="shared" ca="1" si="14"/>
        <v>2420468.631611465</v>
      </c>
      <c r="D181" s="1">
        <f t="shared" ca="1" si="11"/>
        <v>2950437.368388535</v>
      </c>
      <c r="E181" s="1">
        <f t="shared" ca="1" si="12"/>
        <v>705684499.78163695</v>
      </c>
    </row>
    <row r="182" spans="1:5" x14ac:dyDescent="0.45">
      <c r="A182">
        <f t="shared" ca="1" si="13"/>
        <v>170</v>
      </c>
      <c r="B182" s="1">
        <f t="shared" ca="1" si="10"/>
        <v>5370917</v>
      </c>
      <c r="C182" s="1">
        <f t="shared" ca="1" si="14"/>
        <v>2430564.9175765128</v>
      </c>
      <c r="D182" s="1">
        <f t="shared" ca="1" si="11"/>
        <v>2940352.0824234872</v>
      </c>
      <c r="E182" s="1">
        <f t="shared" ca="1" si="12"/>
        <v>703253934.8640604</v>
      </c>
    </row>
    <row r="183" spans="1:5" x14ac:dyDescent="0.45">
      <c r="A183">
        <f t="shared" ca="1" si="13"/>
        <v>171</v>
      </c>
      <c r="B183" s="1">
        <f t="shared" ca="1" si="10"/>
        <v>5370928</v>
      </c>
      <c r="C183" s="1">
        <f t="shared" ca="1" si="14"/>
        <v>2440703.2713997485</v>
      </c>
      <c r="D183" s="1">
        <f t="shared" ca="1" si="11"/>
        <v>2930224.7286002515</v>
      </c>
      <c r="E183" s="1">
        <f t="shared" ca="1" si="12"/>
        <v>700813231.59266067</v>
      </c>
    </row>
    <row r="184" spans="1:5" x14ac:dyDescent="0.45">
      <c r="A184">
        <f t="shared" ca="1" si="13"/>
        <v>172</v>
      </c>
      <c r="B184" s="1">
        <f t="shared" ca="1" si="10"/>
        <v>5370939</v>
      </c>
      <c r="C184" s="1">
        <f t="shared" ca="1" si="14"/>
        <v>2450883.8683639141</v>
      </c>
      <c r="D184" s="1">
        <f t="shared" ca="1" si="11"/>
        <v>2920055.1316360859</v>
      </c>
      <c r="E184" s="1">
        <f t="shared" ca="1" si="12"/>
        <v>698362347.72429681</v>
      </c>
    </row>
    <row r="185" spans="1:5" x14ac:dyDescent="0.45">
      <c r="A185">
        <f t="shared" ca="1" si="13"/>
        <v>173</v>
      </c>
      <c r="B185" s="1">
        <f t="shared" ca="1" si="10"/>
        <v>5370950</v>
      </c>
      <c r="C185" s="1">
        <f t="shared" ca="1" si="14"/>
        <v>2461106.8844820969</v>
      </c>
      <c r="D185" s="1">
        <f t="shared" ca="1" si="11"/>
        <v>2909843.1155179031</v>
      </c>
      <c r="E185" s="1">
        <f t="shared" ca="1" si="12"/>
        <v>695901240.83981466</v>
      </c>
    </row>
    <row r="186" spans="1:5" x14ac:dyDescent="0.45">
      <c r="A186">
        <f t="shared" ca="1" si="13"/>
        <v>174</v>
      </c>
      <c r="B186" s="1">
        <f t="shared" ca="1" si="10"/>
        <v>5370961</v>
      </c>
      <c r="C186" s="1">
        <f t="shared" ca="1" si="14"/>
        <v>2471372.4965007724</v>
      </c>
      <c r="D186" s="1">
        <f t="shared" ca="1" si="11"/>
        <v>2899588.5034992276</v>
      </c>
      <c r="E186" s="1">
        <f t="shared" ca="1" si="12"/>
        <v>693429868.34331393</v>
      </c>
    </row>
    <row r="187" spans="1:5" x14ac:dyDescent="0.45">
      <c r="A187">
        <f t="shared" ca="1" si="13"/>
        <v>175</v>
      </c>
      <c r="B187" s="1">
        <f t="shared" ca="1" si="10"/>
        <v>5370972</v>
      </c>
      <c r="C187" s="1">
        <f t="shared" ca="1" si="14"/>
        <v>2481680.8819028586</v>
      </c>
      <c r="D187" s="1">
        <f t="shared" ca="1" si="11"/>
        <v>2889291.1180971414</v>
      </c>
      <c r="E187" s="1">
        <f t="shared" ca="1" si="12"/>
        <v>690948187.46141112</v>
      </c>
    </row>
    <row r="188" spans="1:5" x14ac:dyDescent="0.45">
      <c r="A188">
        <f t="shared" ca="1" si="13"/>
        <v>176</v>
      </c>
      <c r="B188" s="1">
        <f t="shared" ca="1" si="10"/>
        <v>5370983</v>
      </c>
      <c r="C188" s="1">
        <f t="shared" ca="1" si="14"/>
        <v>2492032.2189107873</v>
      </c>
      <c r="D188" s="1">
        <f t="shared" ca="1" si="11"/>
        <v>2878950.7810892127</v>
      </c>
      <c r="E188" s="1">
        <f t="shared" ca="1" si="12"/>
        <v>688456155.24250031</v>
      </c>
    </row>
    <row r="189" spans="1:5" x14ac:dyDescent="0.45">
      <c r="A189">
        <f t="shared" ca="1" si="13"/>
        <v>177</v>
      </c>
      <c r="B189" s="1">
        <f t="shared" ca="1" si="10"/>
        <v>5370994</v>
      </c>
      <c r="C189" s="1">
        <f t="shared" ca="1" si="14"/>
        <v>2502426.6864895821</v>
      </c>
      <c r="D189" s="1">
        <f t="shared" ca="1" si="11"/>
        <v>2868567.3135104179</v>
      </c>
      <c r="E189" s="1">
        <f t="shared" ca="1" si="12"/>
        <v>685953728.55601072</v>
      </c>
    </row>
    <row r="190" spans="1:5" x14ac:dyDescent="0.45">
      <c r="A190">
        <f t="shared" ca="1" si="13"/>
        <v>178</v>
      </c>
      <c r="B190" s="1">
        <f t="shared" ca="1" si="10"/>
        <v>5371005</v>
      </c>
      <c r="C190" s="1">
        <f t="shared" ca="1" si="14"/>
        <v>2512864.4643499553</v>
      </c>
      <c r="D190" s="1">
        <f t="shared" ca="1" si="11"/>
        <v>2858140.5356500447</v>
      </c>
      <c r="E190" s="1">
        <f t="shared" ca="1" si="12"/>
        <v>683440864.09166074</v>
      </c>
    </row>
    <row r="191" spans="1:5" x14ac:dyDescent="0.45">
      <c r="A191">
        <f t="shared" ca="1" si="13"/>
        <v>179</v>
      </c>
      <c r="B191" s="1">
        <f t="shared" ca="1" si="10"/>
        <v>5371016</v>
      </c>
      <c r="C191" s="1">
        <f t="shared" ca="1" si="14"/>
        <v>2523345.7329514138</v>
      </c>
      <c r="D191" s="1">
        <f t="shared" ca="1" si="11"/>
        <v>2847670.2670485862</v>
      </c>
      <c r="E191" s="1">
        <f t="shared" ca="1" si="12"/>
        <v>680917518.35870934</v>
      </c>
    </row>
    <row r="192" spans="1:5" x14ac:dyDescent="0.45">
      <c r="A192">
        <f t="shared" ca="1" si="13"/>
        <v>180</v>
      </c>
      <c r="B192" s="1">
        <f t="shared" ca="1" si="10"/>
        <v>5371027</v>
      </c>
      <c r="C192" s="1">
        <f t="shared" ca="1" si="14"/>
        <v>2533870.673505378</v>
      </c>
      <c r="D192" s="1">
        <f t="shared" ca="1" si="11"/>
        <v>2837156.326494622</v>
      </c>
      <c r="E192" s="1">
        <f t="shared" ca="1" si="12"/>
        <v>678383647.68520391</v>
      </c>
    </row>
    <row r="193" spans="1:5" x14ac:dyDescent="0.45">
      <c r="A193">
        <f t="shared" ca="1" si="13"/>
        <v>181</v>
      </c>
      <c r="B193" s="1">
        <f t="shared" ca="1" si="10"/>
        <v>5371038</v>
      </c>
      <c r="C193" s="1">
        <f t="shared" ca="1" si="14"/>
        <v>2544439.4679783173</v>
      </c>
      <c r="D193" s="1">
        <f t="shared" ca="1" si="11"/>
        <v>2826598.5320216827</v>
      </c>
      <c r="E193" s="1">
        <f t="shared" ca="1" si="12"/>
        <v>675839208.21722555</v>
      </c>
    </row>
    <row r="194" spans="1:5" x14ac:dyDescent="0.45">
      <c r="A194">
        <f t="shared" ca="1" si="13"/>
        <v>182</v>
      </c>
      <c r="B194" s="1">
        <f t="shared" ca="1" si="10"/>
        <v>5371049</v>
      </c>
      <c r="C194" s="1">
        <f t="shared" ca="1" si="14"/>
        <v>2555052.2990948935</v>
      </c>
      <c r="D194" s="1">
        <f t="shared" ca="1" si="11"/>
        <v>2815996.7009051065</v>
      </c>
      <c r="E194" s="1">
        <f t="shared" ca="1" si="12"/>
        <v>673284155.91813064</v>
      </c>
    </row>
    <row r="195" spans="1:5" x14ac:dyDescent="0.45">
      <c r="A195">
        <f t="shared" ca="1" si="13"/>
        <v>183</v>
      </c>
      <c r="B195" s="1">
        <f t="shared" ca="1" si="10"/>
        <v>5371060</v>
      </c>
      <c r="C195" s="1">
        <f t="shared" ca="1" si="14"/>
        <v>2565709.3503411226</v>
      </c>
      <c r="D195" s="1">
        <f t="shared" ca="1" si="11"/>
        <v>2805350.6496588774</v>
      </c>
      <c r="E195" s="1">
        <f t="shared" ca="1" si="12"/>
        <v>670718446.56778955</v>
      </c>
    </row>
    <row r="196" spans="1:5" x14ac:dyDescent="0.45">
      <c r="A196">
        <f t="shared" ca="1" si="13"/>
        <v>184</v>
      </c>
      <c r="B196" s="1">
        <f t="shared" ca="1" si="10"/>
        <v>5371071</v>
      </c>
      <c r="C196" s="1">
        <f t="shared" ca="1" si="14"/>
        <v>2576410.8059675437</v>
      </c>
      <c r="D196" s="1">
        <f t="shared" ca="1" si="11"/>
        <v>2794660.1940324563</v>
      </c>
      <c r="E196" s="1">
        <f t="shared" ca="1" si="12"/>
        <v>668142035.76182199</v>
      </c>
    </row>
    <row r="197" spans="1:5" x14ac:dyDescent="0.45">
      <c r="A197">
        <f t="shared" ca="1" si="13"/>
        <v>185</v>
      </c>
      <c r="B197" s="1">
        <f t="shared" ref="B197:B260" ca="1" si="15">MIN(ROUND(B196*(1+IF(A196&lt;=$C$4,$C$6,0)),0),E196*(1+$C$5/12))</f>
        <v>5371082</v>
      </c>
      <c r="C197" s="1">
        <f t="shared" ca="1" si="14"/>
        <v>2587156.8509924086</v>
      </c>
      <c r="D197" s="1">
        <f t="shared" ref="D197:D260" ca="1" si="16">E196*($C$5/12)</f>
        <v>2783925.1490075914</v>
      </c>
      <c r="E197" s="1">
        <f t="shared" ref="E197:E260" ca="1" si="17">E196-C197</f>
        <v>665554878.91082954</v>
      </c>
    </row>
    <row r="198" spans="1:5" x14ac:dyDescent="0.45">
      <c r="A198">
        <f t="shared" ca="1" si="13"/>
        <v>186</v>
      </c>
      <c r="B198" s="1">
        <f t="shared" ca="1" si="15"/>
        <v>5371093</v>
      </c>
      <c r="C198" s="1">
        <f t="shared" ca="1" si="14"/>
        <v>2597947.6712048771</v>
      </c>
      <c r="D198" s="1">
        <f t="shared" ca="1" si="16"/>
        <v>2773145.3287951229</v>
      </c>
      <c r="E198" s="1">
        <f t="shared" ca="1" si="17"/>
        <v>662956931.23962462</v>
      </c>
    </row>
    <row r="199" spans="1:5" x14ac:dyDescent="0.45">
      <c r="A199">
        <f t="shared" ca="1" si="13"/>
        <v>187</v>
      </c>
      <c r="B199" s="1">
        <f t="shared" ca="1" si="15"/>
        <v>5371104</v>
      </c>
      <c r="C199" s="1">
        <f t="shared" ca="1" si="14"/>
        <v>2608783.4531682306</v>
      </c>
      <c r="D199" s="1">
        <f t="shared" ca="1" si="16"/>
        <v>2762320.5468317694</v>
      </c>
      <c r="E199" s="1">
        <f t="shared" ca="1" si="17"/>
        <v>660348147.78645635</v>
      </c>
    </row>
    <row r="200" spans="1:5" x14ac:dyDescent="0.45">
      <c r="A200">
        <f t="shared" ca="1" si="13"/>
        <v>188</v>
      </c>
      <c r="B200" s="1">
        <f t="shared" ca="1" si="15"/>
        <v>5371115</v>
      </c>
      <c r="C200" s="1">
        <f t="shared" ca="1" si="14"/>
        <v>2619664.3842230984</v>
      </c>
      <c r="D200" s="1">
        <f t="shared" ca="1" si="16"/>
        <v>2751450.6157769016</v>
      </c>
      <c r="E200" s="1">
        <f t="shared" ca="1" si="17"/>
        <v>657728483.40223324</v>
      </c>
    </row>
    <row r="201" spans="1:5" x14ac:dyDescent="0.45">
      <c r="A201">
        <f t="shared" ca="1" si="13"/>
        <v>189</v>
      </c>
      <c r="B201" s="1">
        <f t="shared" ca="1" si="15"/>
        <v>5371126</v>
      </c>
      <c r="C201" s="1">
        <f t="shared" ca="1" si="14"/>
        <v>2630590.652490695</v>
      </c>
      <c r="D201" s="1">
        <f t="shared" ca="1" si="16"/>
        <v>2740535.347509305</v>
      </c>
      <c r="E201" s="1">
        <f t="shared" ca="1" si="17"/>
        <v>655097892.74974251</v>
      </c>
    </row>
    <row r="202" spans="1:5" x14ac:dyDescent="0.45">
      <c r="A202">
        <f t="shared" ca="1" si="13"/>
        <v>190</v>
      </c>
      <c r="B202" s="1">
        <f t="shared" ca="1" si="15"/>
        <v>5371137</v>
      </c>
      <c r="C202" s="1">
        <f t="shared" ca="1" si="14"/>
        <v>2641562.4468760728</v>
      </c>
      <c r="D202" s="1">
        <f t="shared" ca="1" si="16"/>
        <v>2729574.5531239272</v>
      </c>
      <c r="E202" s="1">
        <f t="shared" ca="1" si="17"/>
        <v>652456330.30286646</v>
      </c>
    </row>
    <row r="203" spans="1:5" x14ac:dyDescent="0.45">
      <c r="A203">
        <f t="shared" ca="1" si="13"/>
        <v>191</v>
      </c>
      <c r="B203" s="1">
        <f t="shared" ca="1" si="15"/>
        <v>5371148</v>
      </c>
      <c r="C203" s="1">
        <f t="shared" ca="1" si="14"/>
        <v>2652579.95707139</v>
      </c>
      <c r="D203" s="1">
        <f t="shared" ca="1" si="16"/>
        <v>2718568.04292861</v>
      </c>
      <c r="E203" s="1">
        <f t="shared" ca="1" si="17"/>
        <v>649803750.34579504</v>
      </c>
    </row>
    <row r="204" spans="1:5" x14ac:dyDescent="0.45">
      <c r="A204">
        <f t="shared" ca="1" si="13"/>
        <v>192</v>
      </c>
      <c r="B204" s="1">
        <f t="shared" ca="1" si="15"/>
        <v>5371159</v>
      </c>
      <c r="C204" s="1">
        <f t="shared" ca="1" si="14"/>
        <v>2663643.3735591872</v>
      </c>
      <c r="D204" s="1">
        <f t="shared" ca="1" si="16"/>
        <v>2707515.6264408128</v>
      </c>
      <c r="E204" s="1">
        <f t="shared" ca="1" si="17"/>
        <v>647140106.9722358</v>
      </c>
    </row>
    <row r="205" spans="1:5" x14ac:dyDescent="0.45">
      <c r="A205">
        <f t="shared" ca="1" si="13"/>
        <v>193</v>
      </c>
      <c r="B205" s="1">
        <f t="shared" ca="1" si="15"/>
        <v>5371170</v>
      </c>
      <c r="C205" s="1">
        <f t="shared" ca="1" si="14"/>
        <v>2674752.8876156844</v>
      </c>
      <c r="D205" s="1">
        <f t="shared" ca="1" si="16"/>
        <v>2696417.1123843156</v>
      </c>
      <c r="E205" s="1">
        <f t="shared" ca="1" si="17"/>
        <v>644465354.08462012</v>
      </c>
    </row>
    <row r="206" spans="1:5" x14ac:dyDescent="0.45">
      <c r="A206">
        <f t="shared" ref="A206:A269" ca="1" si="18">OFFSET(A206,-1,0)+1</f>
        <v>194</v>
      </c>
      <c r="B206" s="1">
        <f t="shared" ca="1" si="15"/>
        <v>5371181</v>
      </c>
      <c r="C206" s="1">
        <f t="shared" ref="C206:C269" ca="1" si="19">B206-D206</f>
        <v>2685908.6913140831</v>
      </c>
      <c r="D206" s="1">
        <f t="shared" ca="1" si="16"/>
        <v>2685272.3086859169</v>
      </c>
      <c r="E206" s="1">
        <f t="shared" ca="1" si="17"/>
        <v>641779445.39330602</v>
      </c>
    </row>
    <row r="207" spans="1:5" x14ac:dyDescent="0.45">
      <c r="A207">
        <f t="shared" ca="1" si="18"/>
        <v>195</v>
      </c>
      <c r="B207" s="1">
        <f t="shared" ca="1" si="15"/>
        <v>5371192</v>
      </c>
      <c r="C207" s="1">
        <f t="shared" ca="1" si="19"/>
        <v>2697110.9775278918</v>
      </c>
      <c r="D207" s="1">
        <f t="shared" ca="1" si="16"/>
        <v>2674081.0224721082</v>
      </c>
      <c r="E207" s="1">
        <f t="shared" ca="1" si="17"/>
        <v>639082334.41577816</v>
      </c>
    </row>
    <row r="208" spans="1:5" x14ac:dyDescent="0.45">
      <c r="A208">
        <f t="shared" ca="1" si="18"/>
        <v>196</v>
      </c>
      <c r="B208" s="1">
        <f t="shared" ca="1" si="15"/>
        <v>5371203</v>
      </c>
      <c r="C208" s="1">
        <f t="shared" ca="1" si="19"/>
        <v>2708359.9399342579</v>
      </c>
      <c r="D208" s="1">
        <f t="shared" ca="1" si="16"/>
        <v>2662843.0600657421</v>
      </c>
      <c r="E208" s="1">
        <f t="shared" ca="1" si="17"/>
        <v>636373974.47584391</v>
      </c>
    </row>
    <row r="209" spans="1:5" x14ac:dyDescent="0.45">
      <c r="A209">
        <f t="shared" ca="1" si="18"/>
        <v>197</v>
      </c>
      <c r="B209" s="1">
        <f t="shared" ca="1" si="15"/>
        <v>5371214</v>
      </c>
      <c r="C209" s="1">
        <f t="shared" ca="1" si="19"/>
        <v>2719655.7730173171</v>
      </c>
      <c r="D209" s="1">
        <f t="shared" ca="1" si="16"/>
        <v>2651558.2269826829</v>
      </c>
      <c r="E209" s="1">
        <f t="shared" ca="1" si="17"/>
        <v>633654318.70282662</v>
      </c>
    </row>
    <row r="210" spans="1:5" x14ac:dyDescent="0.45">
      <c r="A210">
        <f t="shared" ca="1" si="18"/>
        <v>198</v>
      </c>
      <c r="B210" s="1">
        <f t="shared" ca="1" si="15"/>
        <v>5371225</v>
      </c>
      <c r="C210" s="1">
        <f t="shared" ca="1" si="19"/>
        <v>2730998.6720715556</v>
      </c>
      <c r="D210" s="1">
        <f t="shared" ca="1" si="16"/>
        <v>2640226.3279284444</v>
      </c>
      <c r="E210" s="1">
        <f t="shared" ca="1" si="17"/>
        <v>630923320.03075504</v>
      </c>
    </row>
    <row r="211" spans="1:5" x14ac:dyDescent="0.45">
      <c r="A211">
        <f t="shared" ca="1" si="18"/>
        <v>199</v>
      </c>
      <c r="B211" s="1">
        <f t="shared" ca="1" si="15"/>
        <v>5371236</v>
      </c>
      <c r="C211" s="1">
        <f t="shared" ca="1" si="19"/>
        <v>2742388.8332051872</v>
      </c>
      <c r="D211" s="1">
        <f t="shared" ca="1" si="16"/>
        <v>2628847.1667948128</v>
      </c>
      <c r="E211" s="1">
        <f t="shared" ca="1" si="17"/>
        <v>628180931.19754982</v>
      </c>
    </row>
    <row r="212" spans="1:5" x14ac:dyDescent="0.45">
      <c r="A212">
        <f t="shared" ca="1" si="18"/>
        <v>200</v>
      </c>
      <c r="B212" s="1">
        <f t="shared" ca="1" si="15"/>
        <v>5371247</v>
      </c>
      <c r="C212" s="1">
        <f t="shared" ca="1" si="19"/>
        <v>2753826.4533435423</v>
      </c>
      <c r="D212" s="1">
        <f t="shared" ca="1" si="16"/>
        <v>2617420.5466564577</v>
      </c>
      <c r="E212" s="1">
        <f t="shared" ca="1" si="17"/>
        <v>625427104.74420631</v>
      </c>
    </row>
    <row r="213" spans="1:5" x14ac:dyDescent="0.45">
      <c r="A213">
        <f t="shared" ca="1" si="18"/>
        <v>201</v>
      </c>
      <c r="B213" s="1">
        <f t="shared" ca="1" si="15"/>
        <v>5371258</v>
      </c>
      <c r="C213" s="1">
        <f t="shared" ca="1" si="19"/>
        <v>2765311.7302324739</v>
      </c>
      <c r="D213" s="1">
        <f t="shared" ca="1" si="16"/>
        <v>2605946.2697675261</v>
      </c>
      <c r="E213" s="1">
        <f t="shared" ca="1" si="17"/>
        <v>622661793.01397383</v>
      </c>
    </row>
    <row r="214" spans="1:5" x14ac:dyDescent="0.45">
      <c r="A214">
        <f t="shared" ca="1" si="18"/>
        <v>202</v>
      </c>
      <c r="B214" s="1">
        <f t="shared" ca="1" si="15"/>
        <v>5371269</v>
      </c>
      <c r="C214" s="1">
        <f t="shared" ca="1" si="19"/>
        <v>2776844.8624417759</v>
      </c>
      <c r="D214" s="1">
        <f t="shared" ca="1" si="16"/>
        <v>2594424.1375582241</v>
      </c>
      <c r="E214" s="1">
        <f t="shared" ca="1" si="17"/>
        <v>619884948.15153205</v>
      </c>
    </row>
    <row r="215" spans="1:5" x14ac:dyDescent="0.45">
      <c r="A215">
        <f t="shared" ca="1" si="18"/>
        <v>203</v>
      </c>
      <c r="B215" s="1">
        <f t="shared" ca="1" si="15"/>
        <v>5371280</v>
      </c>
      <c r="C215" s="1">
        <f t="shared" ca="1" si="19"/>
        <v>2788426.0493686167</v>
      </c>
      <c r="D215" s="1">
        <f t="shared" ca="1" si="16"/>
        <v>2582853.9506313833</v>
      </c>
      <c r="E215" s="1">
        <f t="shared" ca="1" si="17"/>
        <v>617096522.10216343</v>
      </c>
    </row>
    <row r="216" spans="1:5" x14ac:dyDescent="0.45">
      <c r="A216">
        <f t="shared" ca="1" si="18"/>
        <v>204</v>
      </c>
      <c r="B216" s="1">
        <f t="shared" ca="1" si="15"/>
        <v>5371291</v>
      </c>
      <c r="C216" s="1">
        <f t="shared" ca="1" si="19"/>
        <v>2800055.4912409857</v>
      </c>
      <c r="D216" s="1">
        <f t="shared" ca="1" si="16"/>
        <v>2571235.5087590143</v>
      </c>
      <c r="E216" s="1">
        <f t="shared" ca="1" si="17"/>
        <v>614296466.61092246</v>
      </c>
    </row>
    <row r="217" spans="1:5" x14ac:dyDescent="0.45">
      <c r="A217">
        <f t="shared" ca="1" si="18"/>
        <v>205</v>
      </c>
      <c r="B217" s="1">
        <f t="shared" ca="1" si="15"/>
        <v>5371302</v>
      </c>
      <c r="C217" s="1">
        <f t="shared" ca="1" si="19"/>
        <v>2811733.3891211567</v>
      </c>
      <c r="D217" s="1">
        <f t="shared" ca="1" si="16"/>
        <v>2559568.6108788433</v>
      </c>
      <c r="E217" s="1">
        <f t="shared" ca="1" si="17"/>
        <v>611484733.22180128</v>
      </c>
    </row>
    <row r="218" spans="1:5" x14ac:dyDescent="0.45">
      <c r="A218">
        <f t="shared" ca="1" si="18"/>
        <v>206</v>
      </c>
      <c r="B218" s="1">
        <f t="shared" ca="1" si="15"/>
        <v>5371313</v>
      </c>
      <c r="C218" s="1">
        <f t="shared" ca="1" si="19"/>
        <v>2823459.9449091614</v>
      </c>
      <c r="D218" s="1">
        <f t="shared" ca="1" si="16"/>
        <v>2547853.0550908386</v>
      </c>
      <c r="E218" s="1">
        <f t="shared" ca="1" si="17"/>
        <v>608661273.27689207</v>
      </c>
    </row>
    <row r="219" spans="1:5" x14ac:dyDescent="0.45">
      <c r="A219">
        <f t="shared" ca="1" si="18"/>
        <v>207</v>
      </c>
      <c r="B219" s="1">
        <f t="shared" ca="1" si="15"/>
        <v>5371324</v>
      </c>
      <c r="C219" s="1">
        <f t="shared" ca="1" si="19"/>
        <v>2835235.361346283</v>
      </c>
      <c r="D219" s="1">
        <f t="shared" ca="1" si="16"/>
        <v>2536088.638653717</v>
      </c>
      <c r="E219" s="1">
        <f t="shared" ca="1" si="17"/>
        <v>605826037.91554582</v>
      </c>
    </row>
    <row r="220" spans="1:5" x14ac:dyDescent="0.45">
      <c r="A220">
        <f t="shared" ca="1" si="18"/>
        <v>208</v>
      </c>
      <c r="B220" s="1">
        <f t="shared" ca="1" si="15"/>
        <v>5371335</v>
      </c>
      <c r="C220" s="1">
        <f t="shared" ca="1" si="19"/>
        <v>2847059.8420185591</v>
      </c>
      <c r="D220" s="1">
        <f t="shared" ca="1" si="16"/>
        <v>2524275.1579814409</v>
      </c>
      <c r="E220" s="1">
        <f t="shared" ca="1" si="17"/>
        <v>602978978.07352722</v>
      </c>
    </row>
    <row r="221" spans="1:5" x14ac:dyDescent="0.45">
      <c r="A221">
        <f t="shared" ca="1" si="18"/>
        <v>209</v>
      </c>
      <c r="B221" s="1">
        <f t="shared" ca="1" si="15"/>
        <v>5371346</v>
      </c>
      <c r="C221" s="1">
        <f t="shared" ca="1" si="19"/>
        <v>2858933.5913603031</v>
      </c>
      <c r="D221" s="1">
        <f t="shared" ca="1" si="16"/>
        <v>2512412.4086396969</v>
      </c>
      <c r="E221" s="1">
        <f t="shared" ca="1" si="17"/>
        <v>600120044.48216689</v>
      </c>
    </row>
    <row r="222" spans="1:5" x14ac:dyDescent="0.45">
      <c r="A222">
        <f t="shared" ca="1" si="18"/>
        <v>210</v>
      </c>
      <c r="B222" s="1">
        <f t="shared" ca="1" si="15"/>
        <v>5371357</v>
      </c>
      <c r="C222" s="1">
        <f t="shared" ca="1" si="19"/>
        <v>2870856.8146576378</v>
      </c>
      <c r="D222" s="1">
        <f t="shared" ca="1" si="16"/>
        <v>2500500.1853423622</v>
      </c>
      <c r="E222" s="1">
        <f t="shared" ca="1" si="17"/>
        <v>597249187.6675092</v>
      </c>
    </row>
    <row r="223" spans="1:5" x14ac:dyDescent="0.45">
      <c r="A223">
        <f t="shared" ca="1" si="18"/>
        <v>211</v>
      </c>
      <c r="B223" s="1">
        <f t="shared" ca="1" si="15"/>
        <v>5371368</v>
      </c>
      <c r="C223" s="1">
        <f t="shared" ca="1" si="19"/>
        <v>2882829.718052045</v>
      </c>
      <c r="D223" s="1">
        <f t="shared" ca="1" si="16"/>
        <v>2488538.281947955</v>
      </c>
      <c r="E223" s="1">
        <f t="shared" ca="1" si="17"/>
        <v>594366357.94945717</v>
      </c>
    </row>
    <row r="224" spans="1:5" x14ac:dyDescent="0.45">
      <c r="A224">
        <f t="shared" ca="1" si="18"/>
        <v>212</v>
      </c>
      <c r="B224" s="1">
        <f t="shared" ca="1" si="15"/>
        <v>5371379</v>
      </c>
      <c r="C224" s="1">
        <f t="shared" ca="1" si="19"/>
        <v>2894852.5085439286</v>
      </c>
      <c r="D224" s="1">
        <f t="shared" ca="1" si="16"/>
        <v>2476526.4914560714</v>
      </c>
      <c r="E224" s="1">
        <f t="shared" ca="1" si="17"/>
        <v>591471505.4409132</v>
      </c>
    </row>
    <row r="225" spans="1:5" x14ac:dyDescent="0.45">
      <c r="A225">
        <f t="shared" ca="1" si="18"/>
        <v>213</v>
      </c>
      <c r="B225" s="1">
        <f t="shared" ca="1" si="15"/>
        <v>5371390</v>
      </c>
      <c r="C225" s="1">
        <f t="shared" ca="1" si="19"/>
        <v>2906925.3939961949</v>
      </c>
      <c r="D225" s="1">
        <f t="shared" ca="1" si="16"/>
        <v>2464464.6060038051</v>
      </c>
      <c r="E225" s="1">
        <f t="shared" ca="1" si="17"/>
        <v>588564580.04691696</v>
      </c>
    </row>
    <row r="226" spans="1:5" x14ac:dyDescent="0.45">
      <c r="A226">
        <f t="shared" ca="1" si="18"/>
        <v>214</v>
      </c>
      <c r="B226" s="1">
        <f t="shared" ca="1" si="15"/>
        <v>5371401</v>
      </c>
      <c r="C226" s="1">
        <f t="shared" ca="1" si="19"/>
        <v>2919048.5831378461</v>
      </c>
      <c r="D226" s="1">
        <f t="shared" ca="1" si="16"/>
        <v>2452352.4168621539</v>
      </c>
      <c r="E226" s="1">
        <f t="shared" ca="1" si="17"/>
        <v>585645531.46377909</v>
      </c>
    </row>
    <row r="227" spans="1:5" x14ac:dyDescent="0.45">
      <c r="A227">
        <f t="shared" ca="1" si="18"/>
        <v>215</v>
      </c>
      <c r="B227" s="1">
        <f t="shared" ca="1" si="15"/>
        <v>5371412</v>
      </c>
      <c r="C227" s="1">
        <f t="shared" ca="1" si="19"/>
        <v>2931222.2855675872</v>
      </c>
      <c r="D227" s="1">
        <f t="shared" ca="1" si="16"/>
        <v>2440189.7144324128</v>
      </c>
      <c r="E227" s="1">
        <f t="shared" ca="1" si="17"/>
        <v>582714309.17821145</v>
      </c>
    </row>
    <row r="228" spans="1:5" x14ac:dyDescent="0.45">
      <c r="A228">
        <f t="shared" ca="1" si="18"/>
        <v>216</v>
      </c>
      <c r="B228" s="1">
        <f t="shared" ca="1" si="15"/>
        <v>5371423</v>
      </c>
      <c r="C228" s="1">
        <f t="shared" ca="1" si="19"/>
        <v>2943446.7117574522</v>
      </c>
      <c r="D228" s="1">
        <f t="shared" ca="1" si="16"/>
        <v>2427976.2882425478</v>
      </c>
      <c r="E228" s="1">
        <f t="shared" ca="1" si="17"/>
        <v>579770862.46645403</v>
      </c>
    </row>
    <row r="229" spans="1:5" x14ac:dyDescent="0.45">
      <c r="A229">
        <f t="shared" ca="1" si="18"/>
        <v>217</v>
      </c>
      <c r="B229" s="1">
        <f t="shared" ca="1" si="15"/>
        <v>5371434</v>
      </c>
      <c r="C229" s="1">
        <f t="shared" ca="1" si="19"/>
        <v>2955722.0730564417</v>
      </c>
      <c r="D229" s="1">
        <f t="shared" ca="1" si="16"/>
        <v>2415711.9269435583</v>
      </c>
      <c r="E229" s="1">
        <f t="shared" ca="1" si="17"/>
        <v>576815140.39339757</v>
      </c>
    </row>
    <row r="230" spans="1:5" x14ac:dyDescent="0.45">
      <c r="A230">
        <f t="shared" ca="1" si="18"/>
        <v>218</v>
      </c>
      <c r="B230" s="1">
        <f t="shared" ca="1" si="15"/>
        <v>5371445</v>
      </c>
      <c r="C230" s="1">
        <f t="shared" ca="1" si="19"/>
        <v>2968048.5816941769</v>
      </c>
      <c r="D230" s="1">
        <f t="shared" ca="1" si="16"/>
        <v>2403396.4183058231</v>
      </c>
      <c r="E230" s="1">
        <f t="shared" ca="1" si="17"/>
        <v>573847091.81170344</v>
      </c>
    </row>
    <row r="231" spans="1:5" x14ac:dyDescent="0.45">
      <c r="A231">
        <f t="shared" ca="1" si="18"/>
        <v>219</v>
      </c>
      <c r="B231" s="1">
        <f t="shared" ca="1" si="15"/>
        <v>5371456</v>
      </c>
      <c r="C231" s="1">
        <f t="shared" ca="1" si="19"/>
        <v>2980426.4507845691</v>
      </c>
      <c r="D231" s="1">
        <f t="shared" ca="1" si="16"/>
        <v>2391029.5492154309</v>
      </c>
      <c r="E231" s="1">
        <f t="shared" ca="1" si="17"/>
        <v>570866665.36091888</v>
      </c>
    </row>
    <row r="232" spans="1:5" x14ac:dyDescent="0.45">
      <c r="A232">
        <f t="shared" ca="1" si="18"/>
        <v>220</v>
      </c>
      <c r="B232" s="1">
        <f t="shared" ca="1" si="15"/>
        <v>5371467</v>
      </c>
      <c r="C232" s="1">
        <f t="shared" ca="1" si="19"/>
        <v>2992855.8943295046</v>
      </c>
      <c r="D232" s="1">
        <f t="shared" ca="1" si="16"/>
        <v>2378611.1056704954</v>
      </c>
      <c r="E232" s="1">
        <f t="shared" ca="1" si="17"/>
        <v>567873809.46658933</v>
      </c>
    </row>
    <row r="233" spans="1:5" x14ac:dyDescent="0.45">
      <c r="A233">
        <f t="shared" ca="1" si="18"/>
        <v>221</v>
      </c>
      <c r="B233" s="1">
        <f t="shared" ca="1" si="15"/>
        <v>5371478</v>
      </c>
      <c r="C233" s="1">
        <f t="shared" ca="1" si="19"/>
        <v>3005337.1272225445</v>
      </c>
      <c r="D233" s="1">
        <f t="shared" ca="1" si="16"/>
        <v>2366140.8727774555</v>
      </c>
      <c r="E233" s="1">
        <f t="shared" ca="1" si="17"/>
        <v>564868472.33936679</v>
      </c>
    </row>
    <row r="234" spans="1:5" x14ac:dyDescent="0.45">
      <c r="A234">
        <f t="shared" ca="1" si="18"/>
        <v>222</v>
      </c>
      <c r="B234" s="1">
        <f t="shared" ca="1" si="15"/>
        <v>5371489</v>
      </c>
      <c r="C234" s="1">
        <f t="shared" ca="1" si="19"/>
        <v>3017870.3652526382</v>
      </c>
      <c r="D234" s="1">
        <f t="shared" ca="1" si="16"/>
        <v>2353618.6347473618</v>
      </c>
      <c r="E234" s="1">
        <f t="shared" ca="1" si="17"/>
        <v>561850601.97411418</v>
      </c>
    </row>
    <row r="235" spans="1:5" x14ac:dyDescent="0.45">
      <c r="A235">
        <f t="shared" ca="1" si="18"/>
        <v>223</v>
      </c>
      <c r="B235" s="1">
        <f t="shared" ca="1" si="15"/>
        <v>5371500</v>
      </c>
      <c r="C235" s="1">
        <f t="shared" ca="1" si="19"/>
        <v>3030455.8251078576</v>
      </c>
      <c r="D235" s="1">
        <f t="shared" ca="1" si="16"/>
        <v>2341044.1748921424</v>
      </c>
      <c r="E235" s="1">
        <f t="shared" ca="1" si="17"/>
        <v>558820146.14900637</v>
      </c>
    </row>
    <row r="236" spans="1:5" x14ac:dyDescent="0.45">
      <c r="A236">
        <f t="shared" ca="1" si="18"/>
        <v>224</v>
      </c>
      <c r="B236" s="1">
        <f t="shared" ca="1" si="15"/>
        <v>5371511</v>
      </c>
      <c r="C236" s="1">
        <f t="shared" ca="1" si="19"/>
        <v>3043093.72437914</v>
      </c>
      <c r="D236" s="1">
        <f t="shared" ca="1" si="16"/>
        <v>2328417.27562086</v>
      </c>
      <c r="E236" s="1">
        <f t="shared" ca="1" si="17"/>
        <v>555777052.42462718</v>
      </c>
    </row>
    <row r="237" spans="1:5" x14ac:dyDescent="0.45">
      <c r="A237">
        <f t="shared" ca="1" si="18"/>
        <v>225</v>
      </c>
      <c r="B237" s="1">
        <f t="shared" ca="1" si="15"/>
        <v>5371522</v>
      </c>
      <c r="C237" s="1">
        <f t="shared" ca="1" si="19"/>
        <v>3055784.2815640536</v>
      </c>
      <c r="D237" s="1">
        <f t="shared" ca="1" si="16"/>
        <v>2315737.7184359464</v>
      </c>
      <c r="E237" s="1">
        <f t="shared" ca="1" si="17"/>
        <v>552721268.14306319</v>
      </c>
    </row>
    <row r="238" spans="1:5" x14ac:dyDescent="0.45">
      <c r="A238">
        <f t="shared" ca="1" si="18"/>
        <v>226</v>
      </c>
      <c r="B238" s="1">
        <f t="shared" ca="1" si="15"/>
        <v>5371533</v>
      </c>
      <c r="C238" s="1">
        <f t="shared" ca="1" si="19"/>
        <v>3068527.7160705701</v>
      </c>
      <c r="D238" s="1">
        <f t="shared" ca="1" si="16"/>
        <v>2303005.2839294299</v>
      </c>
      <c r="E238" s="1">
        <f t="shared" ca="1" si="17"/>
        <v>549652740.42699265</v>
      </c>
    </row>
    <row r="239" spans="1:5" x14ac:dyDescent="0.45">
      <c r="A239">
        <f t="shared" ca="1" si="18"/>
        <v>227</v>
      </c>
      <c r="B239" s="1">
        <f t="shared" ca="1" si="15"/>
        <v>5371544</v>
      </c>
      <c r="C239" s="1">
        <f t="shared" ca="1" si="19"/>
        <v>3081324.2482208638</v>
      </c>
      <c r="D239" s="1">
        <f t="shared" ca="1" si="16"/>
        <v>2290219.7517791362</v>
      </c>
      <c r="E239" s="1">
        <f t="shared" ca="1" si="17"/>
        <v>546571416.17877173</v>
      </c>
    </row>
    <row r="240" spans="1:5" x14ac:dyDescent="0.45">
      <c r="A240">
        <f t="shared" ca="1" si="18"/>
        <v>228</v>
      </c>
      <c r="B240" s="1">
        <f t="shared" ca="1" si="15"/>
        <v>5371555</v>
      </c>
      <c r="C240" s="1">
        <f t="shared" ca="1" si="19"/>
        <v>3094174.0992551176</v>
      </c>
      <c r="D240" s="1">
        <f t="shared" ca="1" si="16"/>
        <v>2277380.9007448824</v>
      </c>
      <c r="E240" s="1">
        <f t="shared" ca="1" si="17"/>
        <v>543477242.07951665</v>
      </c>
    </row>
    <row r="241" spans="1:5" x14ac:dyDescent="0.45">
      <c r="A241">
        <f t="shared" ca="1" si="18"/>
        <v>229</v>
      </c>
      <c r="B241" s="1">
        <f t="shared" ca="1" si="15"/>
        <v>5371566</v>
      </c>
      <c r="C241" s="1">
        <f t="shared" ca="1" si="19"/>
        <v>3107077.4913353473</v>
      </c>
      <c r="D241" s="1">
        <f t="shared" ca="1" si="16"/>
        <v>2264488.5086646527</v>
      </c>
      <c r="E241" s="1">
        <f t="shared" ca="1" si="17"/>
        <v>540370164.58818126</v>
      </c>
    </row>
    <row r="242" spans="1:5" x14ac:dyDescent="0.45">
      <c r="A242">
        <f t="shared" ca="1" si="18"/>
        <v>230</v>
      </c>
      <c r="B242" s="1">
        <f t="shared" ca="1" si="15"/>
        <v>5371577</v>
      </c>
      <c r="C242" s="1">
        <f t="shared" ca="1" si="19"/>
        <v>3120034.6475492446</v>
      </c>
      <c r="D242" s="1">
        <f t="shared" ca="1" si="16"/>
        <v>2251542.3524507554</v>
      </c>
      <c r="E242" s="1">
        <f t="shared" ca="1" si="17"/>
        <v>537250129.94063199</v>
      </c>
    </row>
    <row r="243" spans="1:5" x14ac:dyDescent="0.45">
      <c r="A243">
        <f t="shared" ca="1" si="18"/>
        <v>231</v>
      </c>
      <c r="B243" s="1">
        <f t="shared" ca="1" si="15"/>
        <v>5371588</v>
      </c>
      <c r="C243" s="1">
        <f t="shared" ca="1" si="19"/>
        <v>3133045.7919140332</v>
      </c>
      <c r="D243" s="1">
        <f t="shared" ca="1" si="16"/>
        <v>2238542.2080859668</v>
      </c>
      <c r="E243" s="1">
        <f t="shared" ca="1" si="17"/>
        <v>534117084.14871794</v>
      </c>
    </row>
    <row r="244" spans="1:5" x14ac:dyDescent="0.45">
      <c r="A244">
        <f t="shared" ca="1" si="18"/>
        <v>232</v>
      </c>
      <c r="B244" s="1">
        <f t="shared" ca="1" si="15"/>
        <v>5371599</v>
      </c>
      <c r="C244" s="1">
        <f t="shared" ca="1" si="19"/>
        <v>3146111.1493803421</v>
      </c>
      <c r="D244" s="1">
        <f t="shared" ca="1" si="16"/>
        <v>2225487.8506196579</v>
      </c>
      <c r="E244" s="1">
        <f t="shared" ca="1" si="17"/>
        <v>530970972.99933761</v>
      </c>
    </row>
    <row r="245" spans="1:5" x14ac:dyDescent="0.45">
      <c r="A245">
        <f t="shared" ca="1" si="18"/>
        <v>233</v>
      </c>
      <c r="B245" s="1">
        <f t="shared" ca="1" si="15"/>
        <v>5371610</v>
      </c>
      <c r="C245" s="1">
        <f t="shared" ca="1" si="19"/>
        <v>3159230.9458360933</v>
      </c>
      <c r="D245" s="1">
        <f t="shared" ca="1" si="16"/>
        <v>2212379.0541639067</v>
      </c>
      <c r="E245" s="1">
        <f t="shared" ca="1" si="17"/>
        <v>527811742.05350155</v>
      </c>
    </row>
    <row r="246" spans="1:5" x14ac:dyDescent="0.45">
      <c r="A246">
        <f t="shared" ca="1" si="18"/>
        <v>234</v>
      </c>
      <c r="B246" s="1">
        <f t="shared" ca="1" si="15"/>
        <v>5371621</v>
      </c>
      <c r="C246" s="1">
        <f t="shared" ca="1" si="19"/>
        <v>3172405.4081104104</v>
      </c>
      <c r="D246" s="1">
        <f t="shared" ca="1" si="16"/>
        <v>2199215.5918895896</v>
      </c>
      <c r="E246" s="1">
        <f t="shared" ca="1" si="17"/>
        <v>524639336.64539111</v>
      </c>
    </row>
    <row r="247" spans="1:5" x14ac:dyDescent="0.45">
      <c r="A247">
        <f t="shared" ca="1" si="18"/>
        <v>235</v>
      </c>
      <c r="B247" s="1">
        <f t="shared" ca="1" si="15"/>
        <v>5371632</v>
      </c>
      <c r="C247" s="1">
        <f t="shared" ca="1" si="19"/>
        <v>3185634.7639775369</v>
      </c>
      <c r="D247" s="1">
        <f t="shared" ca="1" si="16"/>
        <v>2185997.2360224631</v>
      </c>
      <c r="E247" s="1">
        <f t="shared" ca="1" si="17"/>
        <v>521453701.88141358</v>
      </c>
    </row>
    <row r="248" spans="1:5" x14ac:dyDescent="0.45">
      <c r="A248">
        <f t="shared" ca="1" si="18"/>
        <v>236</v>
      </c>
      <c r="B248" s="1">
        <f t="shared" ca="1" si="15"/>
        <v>5371643</v>
      </c>
      <c r="C248" s="1">
        <f t="shared" ca="1" si="19"/>
        <v>3198919.2421607766</v>
      </c>
      <c r="D248" s="1">
        <f t="shared" ca="1" si="16"/>
        <v>2172723.7578392234</v>
      </c>
      <c r="E248" s="1">
        <f t="shared" ca="1" si="17"/>
        <v>518254782.63925278</v>
      </c>
    </row>
    <row r="249" spans="1:5" x14ac:dyDescent="0.45">
      <c r="A249">
        <f t="shared" ca="1" si="18"/>
        <v>237</v>
      </c>
      <c r="B249" s="1">
        <f t="shared" ca="1" si="15"/>
        <v>5371654</v>
      </c>
      <c r="C249" s="1">
        <f t="shared" ca="1" si="19"/>
        <v>3212259.072336447</v>
      </c>
      <c r="D249" s="1">
        <f t="shared" ca="1" si="16"/>
        <v>2159394.927663553</v>
      </c>
      <c r="E249" s="1">
        <f t="shared" ca="1" si="17"/>
        <v>515042523.56691635</v>
      </c>
    </row>
    <row r="250" spans="1:5" x14ac:dyDescent="0.45">
      <c r="A250">
        <f t="shared" ca="1" si="18"/>
        <v>238</v>
      </c>
      <c r="B250" s="1">
        <f t="shared" ca="1" si="15"/>
        <v>5371665</v>
      </c>
      <c r="C250" s="1">
        <f t="shared" ca="1" si="19"/>
        <v>3225654.4851378486</v>
      </c>
      <c r="D250" s="1">
        <f t="shared" ca="1" si="16"/>
        <v>2146010.5148621514</v>
      </c>
      <c r="E250" s="1">
        <f t="shared" ca="1" si="17"/>
        <v>511816869.08177853</v>
      </c>
    </row>
    <row r="251" spans="1:5" x14ac:dyDescent="0.45">
      <c r="A251">
        <f t="shared" ca="1" si="18"/>
        <v>239</v>
      </c>
      <c r="B251" s="1">
        <f t="shared" ca="1" si="15"/>
        <v>5371676</v>
      </c>
      <c r="C251" s="1">
        <f t="shared" ca="1" si="19"/>
        <v>3239105.712159256</v>
      </c>
      <c r="D251" s="1">
        <f t="shared" ca="1" si="16"/>
        <v>2132570.287840744</v>
      </c>
      <c r="E251" s="1">
        <f t="shared" ca="1" si="17"/>
        <v>508577763.36961925</v>
      </c>
    </row>
    <row r="252" spans="1:5" x14ac:dyDescent="0.45">
      <c r="A252">
        <f t="shared" ca="1" si="18"/>
        <v>240</v>
      </c>
      <c r="B252" s="1">
        <f t="shared" ca="1" si="15"/>
        <v>5371687</v>
      </c>
      <c r="C252" s="1">
        <f t="shared" ca="1" si="19"/>
        <v>3252612.9859599196</v>
      </c>
      <c r="D252" s="1">
        <f t="shared" ca="1" si="16"/>
        <v>2119074.0140400804</v>
      </c>
      <c r="E252" s="1">
        <f t="shared" ca="1" si="17"/>
        <v>505325150.3836593</v>
      </c>
    </row>
    <row r="253" spans="1:5" x14ac:dyDescent="0.45">
      <c r="A253">
        <f t="shared" ca="1" si="18"/>
        <v>241</v>
      </c>
      <c r="B253" s="1">
        <f t="shared" ca="1" si="15"/>
        <v>5371698</v>
      </c>
      <c r="C253" s="1">
        <f t="shared" ca="1" si="19"/>
        <v>3266176.5400680862</v>
      </c>
      <c r="D253" s="1">
        <f t="shared" ca="1" si="16"/>
        <v>2105521.4599319138</v>
      </c>
      <c r="E253" s="1">
        <f t="shared" ca="1" si="17"/>
        <v>502058973.84359121</v>
      </c>
    </row>
    <row r="254" spans="1:5" x14ac:dyDescent="0.45">
      <c r="A254">
        <f t="shared" ca="1" si="18"/>
        <v>242</v>
      </c>
      <c r="B254" s="1">
        <f t="shared" ca="1" si="15"/>
        <v>5371709</v>
      </c>
      <c r="C254" s="1">
        <f t="shared" ca="1" si="19"/>
        <v>3279796.6089850366</v>
      </c>
      <c r="D254" s="1">
        <f t="shared" ca="1" si="16"/>
        <v>2091912.3910149634</v>
      </c>
      <c r="E254" s="1">
        <f t="shared" ca="1" si="17"/>
        <v>498779177.23460615</v>
      </c>
    </row>
    <row r="255" spans="1:5" x14ac:dyDescent="0.45">
      <c r="A255">
        <f t="shared" ca="1" si="18"/>
        <v>243</v>
      </c>
      <c r="B255" s="1">
        <f t="shared" ca="1" si="15"/>
        <v>5371720</v>
      </c>
      <c r="C255" s="1">
        <f t="shared" ca="1" si="19"/>
        <v>3293473.4281891407</v>
      </c>
      <c r="D255" s="1">
        <f t="shared" ca="1" si="16"/>
        <v>2078246.571810859</v>
      </c>
      <c r="E255" s="1">
        <f t="shared" ca="1" si="17"/>
        <v>495485703.80641699</v>
      </c>
    </row>
    <row r="256" spans="1:5" x14ac:dyDescent="0.45">
      <c r="A256">
        <f t="shared" ca="1" si="18"/>
        <v>244</v>
      </c>
      <c r="B256" s="1">
        <f t="shared" ca="1" si="15"/>
        <v>5371731</v>
      </c>
      <c r="C256" s="1">
        <f t="shared" ca="1" si="19"/>
        <v>3307207.2341399295</v>
      </c>
      <c r="D256" s="1">
        <f t="shared" ca="1" si="16"/>
        <v>2064523.7658600707</v>
      </c>
      <c r="E256" s="1">
        <f t="shared" ca="1" si="17"/>
        <v>492178496.57227707</v>
      </c>
    </row>
    <row r="257" spans="1:5" x14ac:dyDescent="0.45">
      <c r="A257">
        <f t="shared" ca="1" si="18"/>
        <v>245</v>
      </c>
      <c r="B257" s="1">
        <f t="shared" ca="1" si="15"/>
        <v>5371742</v>
      </c>
      <c r="C257" s="1">
        <f t="shared" ca="1" si="19"/>
        <v>3320998.2642821791</v>
      </c>
      <c r="D257" s="1">
        <f t="shared" ca="1" si="16"/>
        <v>2050743.7357178212</v>
      </c>
      <c r="E257" s="1">
        <f t="shared" ca="1" si="17"/>
        <v>488857498.3079949</v>
      </c>
    </row>
    <row r="258" spans="1:5" x14ac:dyDescent="0.45">
      <c r="A258">
        <f t="shared" ca="1" si="18"/>
        <v>246</v>
      </c>
      <c r="B258" s="1">
        <f t="shared" ca="1" si="15"/>
        <v>5371753</v>
      </c>
      <c r="C258" s="1">
        <f t="shared" ca="1" si="19"/>
        <v>3334846.7570500216</v>
      </c>
      <c r="D258" s="1">
        <f t="shared" ca="1" si="16"/>
        <v>2036906.2429499787</v>
      </c>
      <c r="E258" s="1">
        <f t="shared" ca="1" si="17"/>
        <v>485522651.55094486</v>
      </c>
    </row>
    <row r="259" spans="1:5" x14ac:dyDescent="0.45">
      <c r="A259">
        <f t="shared" ca="1" si="18"/>
        <v>247</v>
      </c>
      <c r="B259" s="1">
        <f t="shared" ca="1" si="15"/>
        <v>5371764</v>
      </c>
      <c r="C259" s="1">
        <f t="shared" ca="1" si="19"/>
        <v>3348752.9518710631</v>
      </c>
      <c r="D259" s="1">
        <f t="shared" ca="1" si="16"/>
        <v>2023011.0481289369</v>
      </c>
      <c r="E259" s="1">
        <f t="shared" ca="1" si="17"/>
        <v>482173898.59907383</v>
      </c>
    </row>
    <row r="260" spans="1:5" x14ac:dyDescent="0.45">
      <c r="A260">
        <f t="shared" ca="1" si="18"/>
        <v>248</v>
      </c>
      <c r="B260" s="1">
        <f t="shared" ca="1" si="15"/>
        <v>5371775</v>
      </c>
      <c r="C260" s="1">
        <f t="shared" ca="1" si="19"/>
        <v>3362717.0891705258</v>
      </c>
      <c r="D260" s="1">
        <f t="shared" ca="1" si="16"/>
        <v>2009057.9108294742</v>
      </c>
      <c r="E260" s="1">
        <f t="shared" ca="1" si="17"/>
        <v>478811181.50990331</v>
      </c>
    </row>
    <row r="261" spans="1:5" x14ac:dyDescent="0.45">
      <c r="A261">
        <f t="shared" ca="1" si="18"/>
        <v>249</v>
      </c>
      <c r="B261" s="1">
        <f t="shared" ref="B261:B324" ca="1" si="20">MIN(ROUND(B260*(1+IF(A260&lt;=$C$4,$C$6,0)),0),E260*(1+$C$5/12))</f>
        <v>5371786</v>
      </c>
      <c r="C261" s="1">
        <f t="shared" ca="1" si="19"/>
        <v>3376739.4103754032</v>
      </c>
      <c r="D261" s="1">
        <f t="shared" ref="D261:D324" ca="1" si="21">E260*($C$5/12)</f>
        <v>1995046.589624597</v>
      </c>
      <c r="E261" s="1">
        <f t="shared" ref="E261:E324" ca="1" si="22">E260-C261</f>
        <v>475434442.0995279</v>
      </c>
    </row>
    <row r="262" spans="1:5" x14ac:dyDescent="0.45">
      <c r="A262">
        <f t="shared" ca="1" si="18"/>
        <v>250</v>
      </c>
      <c r="B262" s="1">
        <f t="shared" ca="1" si="20"/>
        <v>5371797</v>
      </c>
      <c r="C262" s="1">
        <f t="shared" ca="1" si="19"/>
        <v>3390820.1579186339</v>
      </c>
      <c r="D262" s="1">
        <f t="shared" ca="1" si="21"/>
        <v>1980976.8420813661</v>
      </c>
      <c r="E262" s="1">
        <f t="shared" ca="1" si="22"/>
        <v>472043621.94160926</v>
      </c>
    </row>
    <row r="263" spans="1:5" x14ac:dyDescent="0.45">
      <c r="A263">
        <f t="shared" ca="1" si="18"/>
        <v>251</v>
      </c>
      <c r="B263" s="1">
        <f t="shared" ca="1" si="20"/>
        <v>5371808</v>
      </c>
      <c r="C263" s="1">
        <f t="shared" ca="1" si="19"/>
        <v>3404959.5752432947</v>
      </c>
      <c r="D263" s="1">
        <f t="shared" ca="1" si="21"/>
        <v>1966848.4247567053</v>
      </c>
      <c r="E263" s="1">
        <f t="shared" ca="1" si="22"/>
        <v>468638662.36636597</v>
      </c>
    </row>
    <row r="264" spans="1:5" x14ac:dyDescent="0.45">
      <c r="A264">
        <f t="shared" ca="1" si="18"/>
        <v>252</v>
      </c>
      <c r="B264" s="1">
        <f t="shared" ca="1" si="20"/>
        <v>5371819</v>
      </c>
      <c r="C264" s="1">
        <f t="shared" ca="1" si="19"/>
        <v>3419157.9068068084</v>
      </c>
      <c r="D264" s="1">
        <f t="shared" ca="1" si="21"/>
        <v>1952661.0931931916</v>
      </c>
      <c r="E264" s="1">
        <f t="shared" ca="1" si="22"/>
        <v>465219504.45955914</v>
      </c>
    </row>
    <row r="265" spans="1:5" x14ac:dyDescent="0.45">
      <c r="A265">
        <f t="shared" ca="1" si="18"/>
        <v>253</v>
      </c>
      <c r="B265" s="1">
        <f t="shared" ca="1" si="20"/>
        <v>5371830</v>
      </c>
      <c r="C265" s="1">
        <f t="shared" ca="1" si="19"/>
        <v>3433415.3980851704</v>
      </c>
      <c r="D265" s="1">
        <f t="shared" ca="1" si="21"/>
        <v>1938414.6019148298</v>
      </c>
      <c r="E265" s="1">
        <f t="shared" ca="1" si="22"/>
        <v>461786089.06147397</v>
      </c>
    </row>
    <row r="266" spans="1:5" x14ac:dyDescent="0.45">
      <c r="A266">
        <f t="shared" ca="1" si="18"/>
        <v>254</v>
      </c>
      <c r="B266" s="1">
        <f t="shared" ca="1" si="20"/>
        <v>5371841</v>
      </c>
      <c r="C266" s="1">
        <f t="shared" ca="1" si="19"/>
        <v>3447732.2955771917</v>
      </c>
      <c r="D266" s="1">
        <f t="shared" ca="1" si="21"/>
        <v>1924108.7044228083</v>
      </c>
      <c r="E266" s="1">
        <f t="shared" ca="1" si="22"/>
        <v>458338356.7658968</v>
      </c>
    </row>
    <row r="267" spans="1:5" x14ac:dyDescent="0.45">
      <c r="A267">
        <f t="shared" ca="1" si="18"/>
        <v>255</v>
      </c>
      <c r="B267" s="1">
        <f t="shared" ca="1" si="20"/>
        <v>5371852</v>
      </c>
      <c r="C267" s="1">
        <f t="shared" ca="1" si="19"/>
        <v>3462108.8468087632</v>
      </c>
      <c r="D267" s="1">
        <f t="shared" ca="1" si="21"/>
        <v>1909743.1531912365</v>
      </c>
      <c r="E267" s="1">
        <f t="shared" ca="1" si="22"/>
        <v>454876247.91908801</v>
      </c>
    </row>
    <row r="268" spans="1:5" x14ac:dyDescent="0.45">
      <c r="A268">
        <f t="shared" ca="1" si="18"/>
        <v>256</v>
      </c>
      <c r="B268" s="1">
        <f t="shared" ca="1" si="20"/>
        <v>5371863</v>
      </c>
      <c r="C268" s="1">
        <f t="shared" ca="1" si="19"/>
        <v>3476545.300337133</v>
      </c>
      <c r="D268" s="1">
        <f t="shared" ca="1" si="21"/>
        <v>1895317.6996628668</v>
      </c>
      <c r="E268" s="1">
        <f t="shared" ca="1" si="22"/>
        <v>451399702.61875087</v>
      </c>
    </row>
    <row r="269" spans="1:5" x14ac:dyDescent="0.45">
      <c r="A269">
        <f t="shared" ca="1" si="18"/>
        <v>257</v>
      </c>
      <c r="B269" s="1">
        <f t="shared" ca="1" si="20"/>
        <v>5371874</v>
      </c>
      <c r="C269" s="1">
        <f t="shared" ca="1" si="19"/>
        <v>3491041.9057552051</v>
      </c>
      <c r="D269" s="1">
        <f t="shared" ca="1" si="21"/>
        <v>1880832.0942447952</v>
      </c>
      <c r="E269" s="1">
        <f t="shared" ca="1" si="22"/>
        <v>447908660.71299565</v>
      </c>
    </row>
    <row r="270" spans="1:5" x14ac:dyDescent="0.45">
      <c r="A270">
        <f t="shared" ref="A270:A333" ca="1" si="23">OFFSET(A270,-1,0)+1</f>
        <v>258</v>
      </c>
      <c r="B270" s="1">
        <f t="shared" ca="1" si="20"/>
        <v>5371885</v>
      </c>
      <c r="C270" s="1">
        <f t="shared" ref="C270:C333" ca="1" si="24">B270-D270</f>
        <v>3505598.9136958513</v>
      </c>
      <c r="D270" s="1">
        <f t="shared" ca="1" si="21"/>
        <v>1866286.0863041484</v>
      </c>
      <c r="E270" s="1">
        <f t="shared" ca="1" si="22"/>
        <v>444403061.79929978</v>
      </c>
    </row>
    <row r="271" spans="1:5" x14ac:dyDescent="0.45">
      <c r="A271">
        <f t="shared" ca="1" si="23"/>
        <v>259</v>
      </c>
      <c r="B271" s="1">
        <f t="shared" ca="1" si="20"/>
        <v>5371896</v>
      </c>
      <c r="C271" s="1">
        <f t="shared" ca="1" si="24"/>
        <v>3520216.575836251</v>
      </c>
      <c r="D271" s="1">
        <f t="shared" ca="1" si="21"/>
        <v>1851679.424163749</v>
      </c>
      <c r="E271" s="1">
        <f t="shared" ca="1" si="22"/>
        <v>440882845.22346354</v>
      </c>
    </row>
    <row r="272" spans="1:5" x14ac:dyDescent="0.45">
      <c r="A272">
        <f t="shared" ca="1" si="23"/>
        <v>260</v>
      </c>
      <c r="B272" s="1">
        <f t="shared" ca="1" si="20"/>
        <v>5371907</v>
      </c>
      <c r="C272" s="1">
        <f t="shared" ca="1" si="24"/>
        <v>3534895.1449022354</v>
      </c>
      <c r="D272" s="1">
        <f t="shared" ca="1" si="21"/>
        <v>1837011.8550977646</v>
      </c>
      <c r="E272" s="1">
        <f t="shared" ca="1" si="22"/>
        <v>437347950.07856131</v>
      </c>
    </row>
    <row r="273" spans="1:5" x14ac:dyDescent="0.45">
      <c r="A273">
        <f t="shared" ca="1" si="23"/>
        <v>261</v>
      </c>
      <c r="B273" s="1">
        <f t="shared" ca="1" si="20"/>
        <v>5371918</v>
      </c>
      <c r="C273" s="1">
        <f t="shared" ca="1" si="24"/>
        <v>3549634.8746726615</v>
      </c>
      <c r="D273" s="1">
        <f t="shared" ca="1" si="21"/>
        <v>1822283.1253273387</v>
      </c>
      <c r="E273" s="1">
        <f t="shared" ca="1" si="22"/>
        <v>433798315.20388865</v>
      </c>
    </row>
    <row r="274" spans="1:5" x14ac:dyDescent="0.45">
      <c r="A274">
        <f t="shared" ca="1" si="23"/>
        <v>262</v>
      </c>
      <c r="B274" s="1">
        <f t="shared" ca="1" si="20"/>
        <v>5371929</v>
      </c>
      <c r="C274" s="1">
        <f t="shared" ca="1" si="24"/>
        <v>3564436.0199837973</v>
      </c>
      <c r="D274" s="1">
        <f t="shared" ca="1" si="21"/>
        <v>1807492.9800162027</v>
      </c>
      <c r="E274" s="1">
        <f t="shared" ca="1" si="22"/>
        <v>430233879.18390489</v>
      </c>
    </row>
    <row r="275" spans="1:5" x14ac:dyDescent="0.45">
      <c r="A275">
        <f t="shared" ca="1" si="23"/>
        <v>263</v>
      </c>
      <c r="B275" s="1">
        <f t="shared" ca="1" si="20"/>
        <v>5371940</v>
      </c>
      <c r="C275" s="1">
        <f t="shared" ca="1" si="24"/>
        <v>3579298.8367337296</v>
      </c>
      <c r="D275" s="1">
        <f t="shared" ca="1" si="21"/>
        <v>1792641.1632662704</v>
      </c>
      <c r="E275" s="1">
        <f t="shared" ca="1" si="22"/>
        <v>426654580.34717113</v>
      </c>
    </row>
    <row r="276" spans="1:5" x14ac:dyDescent="0.45">
      <c r="A276">
        <f t="shared" ca="1" si="23"/>
        <v>264</v>
      </c>
      <c r="B276" s="1">
        <f t="shared" ca="1" si="20"/>
        <v>5371951</v>
      </c>
      <c r="C276" s="1">
        <f t="shared" ca="1" si="24"/>
        <v>3594223.581886787</v>
      </c>
      <c r="D276" s="1">
        <f t="shared" ca="1" si="21"/>
        <v>1777727.418113213</v>
      </c>
      <c r="E276" s="1">
        <f t="shared" ca="1" si="22"/>
        <v>423060356.76528436</v>
      </c>
    </row>
    <row r="277" spans="1:5" x14ac:dyDescent="0.45">
      <c r="A277">
        <f t="shared" ca="1" si="23"/>
        <v>265</v>
      </c>
      <c r="B277" s="1">
        <f t="shared" ca="1" si="20"/>
        <v>5371962</v>
      </c>
      <c r="C277" s="1">
        <f t="shared" ca="1" si="24"/>
        <v>3609210.513477982</v>
      </c>
      <c r="D277" s="1">
        <f t="shared" ca="1" si="21"/>
        <v>1762751.4865220182</v>
      </c>
      <c r="E277" s="1">
        <f t="shared" ca="1" si="22"/>
        <v>419451146.25180638</v>
      </c>
    </row>
    <row r="278" spans="1:5" x14ac:dyDescent="0.45">
      <c r="A278">
        <f t="shared" ca="1" si="23"/>
        <v>266</v>
      </c>
      <c r="B278" s="1">
        <f t="shared" ca="1" si="20"/>
        <v>5371973</v>
      </c>
      <c r="C278" s="1">
        <f t="shared" ca="1" si="24"/>
        <v>3624259.8906174735</v>
      </c>
      <c r="D278" s="1">
        <f t="shared" ca="1" si="21"/>
        <v>1747713.1093825265</v>
      </c>
      <c r="E278" s="1">
        <f t="shared" ca="1" si="22"/>
        <v>415826886.36118889</v>
      </c>
    </row>
    <row r="279" spans="1:5" x14ac:dyDescent="0.45">
      <c r="A279">
        <f t="shared" ca="1" si="23"/>
        <v>267</v>
      </c>
      <c r="B279" s="1">
        <f t="shared" ca="1" si="20"/>
        <v>5371984</v>
      </c>
      <c r="C279" s="1">
        <f t="shared" ca="1" si="24"/>
        <v>3639371.9734950466</v>
      </c>
      <c r="D279" s="1">
        <f t="shared" ca="1" si="21"/>
        <v>1732612.0265049536</v>
      </c>
      <c r="E279" s="1">
        <f t="shared" ca="1" si="22"/>
        <v>412187514.38769382</v>
      </c>
    </row>
    <row r="280" spans="1:5" x14ac:dyDescent="0.45">
      <c r="A280">
        <f t="shared" ca="1" si="23"/>
        <v>268</v>
      </c>
      <c r="B280" s="1">
        <f t="shared" ca="1" si="20"/>
        <v>5371995</v>
      </c>
      <c r="C280" s="1">
        <f t="shared" ca="1" si="24"/>
        <v>3654547.0233846093</v>
      </c>
      <c r="D280" s="1">
        <f t="shared" ca="1" si="21"/>
        <v>1717447.976615391</v>
      </c>
      <c r="E280" s="1">
        <f t="shared" ca="1" si="22"/>
        <v>408532967.36430919</v>
      </c>
    </row>
    <row r="281" spans="1:5" x14ac:dyDescent="0.45">
      <c r="A281">
        <f t="shared" ca="1" si="23"/>
        <v>269</v>
      </c>
      <c r="B281" s="1">
        <f t="shared" ca="1" si="20"/>
        <v>5372006</v>
      </c>
      <c r="C281" s="1">
        <f t="shared" ca="1" si="24"/>
        <v>3669785.3026487119</v>
      </c>
      <c r="D281" s="1">
        <f t="shared" ca="1" si="21"/>
        <v>1702220.6973512883</v>
      </c>
      <c r="E281" s="1">
        <f t="shared" ca="1" si="22"/>
        <v>404863182.06166047</v>
      </c>
    </row>
    <row r="282" spans="1:5" x14ac:dyDescent="0.45">
      <c r="A282">
        <f t="shared" ca="1" si="23"/>
        <v>270</v>
      </c>
      <c r="B282" s="1">
        <f t="shared" ca="1" si="20"/>
        <v>5372017</v>
      </c>
      <c r="C282" s="1">
        <f t="shared" ca="1" si="24"/>
        <v>3685087.0747430813</v>
      </c>
      <c r="D282" s="1">
        <f t="shared" ca="1" si="21"/>
        <v>1686929.9252569187</v>
      </c>
      <c r="E282" s="1">
        <f t="shared" ca="1" si="22"/>
        <v>401178094.98691738</v>
      </c>
    </row>
    <row r="283" spans="1:5" x14ac:dyDescent="0.45">
      <c r="A283">
        <f t="shared" ca="1" si="23"/>
        <v>271</v>
      </c>
      <c r="B283" s="1">
        <f t="shared" ca="1" si="20"/>
        <v>5372028</v>
      </c>
      <c r="C283" s="1">
        <f t="shared" ca="1" si="24"/>
        <v>3700452.6042211773</v>
      </c>
      <c r="D283" s="1">
        <f t="shared" ca="1" si="21"/>
        <v>1671575.3957788225</v>
      </c>
      <c r="E283" s="1">
        <f t="shared" ca="1" si="22"/>
        <v>397477642.38269621</v>
      </c>
    </row>
    <row r="284" spans="1:5" x14ac:dyDescent="0.45">
      <c r="A284">
        <f t="shared" ca="1" si="23"/>
        <v>272</v>
      </c>
      <c r="B284" s="1">
        <f t="shared" ca="1" si="20"/>
        <v>5372039</v>
      </c>
      <c r="C284" s="1">
        <f t="shared" ca="1" si="24"/>
        <v>3715882.1567387655</v>
      </c>
      <c r="D284" s="1">
        <f t="shared" ca="1" si="21"/>
        <v>1656156.8432612342</v>
      </c>
      <c r="E284" s="1">
        <f t="shared" ca="1" si="22"/>
        <v>393761760.22595745</v>
      </c>
    </row>
    <row r="285" spans="1:5" x14ac:dyDescent="0.45">
      <c r="A285">
        <f t="shared" ca="1" si="23"/>
        <v>273</v>
      </c>
      <c r="B285" s="1">
        <f t="shared" ca="1" si="20"/>
        <v>5372050</v>
      </c>
      <c r="C285" s="1">
        <f t="shared" ca="1" si="24"/>
        <v>3731375.9990585106</v>
      </c>
      <c r="D285" s="1">
        <f t="shared" ca="1" si="21"/>
        <v>1640674.0009414894</v>
      </c>
      <c r="E285" s="1">
        <f t="shared" ca="1" si="22"/>
        <v>390030384.22689897</v>
      </c>
    </row>
    <row r="286" spans="1:5" x14ac:dyDescent="0.45">
      <c r="A286">
        <f t="shared" ca="1" si="23"/>
        <v>274</v>
      </c>
      <c r="B286" s="1">
        <f t="shared" ca="1" si="20"/>
        <v>5372061</v>
      </c>
      <c r="C286" s="1">
        <f t="shared" ca="1" si="24"/>
        <v>3746934.3990545878</v>
      </c>
      <c r="D286" s="1">
        <f t="shared" ca="1" si="21"/>
        <v>1625126.6009454124</v>
      </c>
      <c r="E286" s="1">
        <f t="shared" ca="1" si="22"/>
        <v>386283449.82784438</v>
      </c>
    </row>
    <row r="287" spans="1:5" x14ac:dyDescent="0.45">
      <c r="A287">
        <f t="shared" ca="1" si="23"/>
        <v>275</v>
      </c>
      <c r="B287" s="1">
        <f t="shared" ca="1" si="20"/>
        <v>5372072</v>
      </c>
      <c r="C287" s="1">
        <f t="shared" ca="1" si="24"/>
        <v>3762557.6257173149</v>
      </c>
      <c r="D287" s="1">
        <f t="shared" ca="1" si="21"/>
        <v>1609514.3742826849</v>
      </c>
      <c r="E287" s="1">
        <f t="shared" ca="1" si="22"/>
        <v>382520892.20212704</v>
      </c>
    </row>
    <row r="288" spans="1:5" x14ac:dyDescent="0.45">
      <c r="A288">
        <f t="shared" ca="1" si="23"/>
        <v>276</v>
      </c>
      <c r="B288" s="1">
        <f t="shared" ca="1" si="20"/>
        <v>5372083</v>
      </c>
      <c r="C288" s="1">
        <f t="shared" ca="1" si="24"/>
        <v>3778245.9491578043</v>
      </c>
      <c r="D288" s="1">
        <f t="shared" ca="1" si="21"/>
        <v>1593837.050842196</v>
      </c>
      <c r="E288" s="1">
        <f t="shared" ca="1" si="22"/>
        <v>378742646.25296926</v>
      </c>
    </row>
    <row r="289" spans="1:5" x14ac:dyDescent="0.45">
      <c r="A289">
        <f t="shared" ca="1" si="23"/>
        <v>277</v>
      </c>
      <c r="B289" s="1">
        <f t="shared" ca="1" si="20"/>
        <v>5372094</v>
      </c>
      <c r="C289" s="1">
        <f t="shared" ca="1" si="24"/>
        <v>3793999.6406126283</v>
      </c>
      <c r="D289" s="1">
        <f t="shared" ca="1" si="21"/>
        <v>1578094.3593873719</v>
      </c>
      <c r="E289" s="1">
        <f t="shared" ca="1" si="22"/>
        <v>374948646.61235666</v>
      </c>
    </row>
    <row r="290" spans="1:5" x14ac:dyDescent="0.45">
      <c r="A290">
        <f t="shared" ca="1" si="23"/>
        <v>278</v>
      </c>
      <c r="B290" s="1">
        <f t="shared" ca="1" si="20"/>
        <v>5372105</v>
      </c>
      <c r="C290" s="1">
        <f t="shared" ca="1" si="24"/>
        <v>3809818.9724485138</v>
      </c>
      <c r="D290" s="1">
        <f t="shared" ca="1" si="21"/>
        <v>1562286.0275514862</v>
      </c>
      <c r="E290" s="1">
        <f t="shared" ca="1" si="22"/>
        <v>371138827.63990813</v>
      </c>
    </row>
    <row r="291" spans="1:5" x14ac:dyDescent="0.45">
      <c r="A291">
        <f t="shared" ca="1" si="23"/>
        <v>279</v>
      </c>
      <c r="B291" s="1">
        <f t="shared" ca="1" si="20"/>
        <v>5372116</v>
      </c>
      <c r="C291" s="1">
        <f t="shared" ca="1" si="24"/>
        <v>3825704.2181670493</v>
      </c>
      <c r="D291" s="1">
        <f t="shared" ca="1" si="21"/>
        <v>1546411.7818329507</v>
      </c>
      <c r="E291" s="1">
        <f t="shared" ca="1" si="22"/>
        <v>367313123.42174107</v>
      </c>
    </row>
    <row r="292" spans="1:5" x14ac:dyDescent="0.45">
      <c r="A292">
        <f t="shared" ca="1" si="23"/>
        <v>280</v>
      </c>
      <c r="B292" s="1">
        <f t="shared" ca="1" si="20"/>
        <v>5372127</v>
      </c>
      <c r="C292" s="1">
        <f t="shared" ca="1" si="24"/>
        <v>3841655.652409412</v>
      </c>
      <c r="D292" s="1">
        <f t="shared" ca="1" si="21"/>
        <v>1530471.3475905878</v>
      </c>
      <c r="E292" s="1">
        <f t="shared" ca="1" si="22"/>
        <v>363471467.76933163</v>
      </c>
    </row>
    <row r="293" spans="1:5" x14ac:dyDescent="0.45">
      <c r="A293">
        <f t="shared" ca="1" si="23"/>
        <v>281</v>
      </c>
      <c r="B293" s="1">
        <f t="shared" ca="1" si="20"/>
        <v>5372138</v>
      </c>
      <c r="C293" s="1">
        <f t="shared" ca="1" si="24"/>
        <v>3857673.5509611182</v>
      </c>
      <c r="D293" s="1">
        <f t="shared" ca="1" si="21"/>
        <v>1514464.4490388818</v>
      </c>
      <c r="E293" s="1">
        <f t="shared" ca="1" si="22"/>
        <v>359613794.2183705</v>
      </c>
    </row>
    <row r="294" spans="1:5" x14ac:dyDescent="0.45">
      <c r="A294">
        <f t="shared" ca="1" si="23"/>
        <v>282</v>
      </c>
      <c r="B294" s="1">
        <f t="shared" ca="1" si="20"/>
        <v>5372149</v>
      </c>
      <c r="C294" s="1">
        <f t="shared" ca="1" si="24"/>
        <v>3873758.1907567894</v>
      </c>
      <c r="D294" s="1">
        <f t="shared" ca="1" si="21"/>
        <v>1498390.8092432104</v>
      </c>
      <c r="E294" s="1">
        <f t="shared" ca="1" si="22"/>
        <v>355740036.0276137</v>
      </c>
    </row>
    <row r="295" spans="1:5" x14ac:dyDescent="0.45">
      <c r="A295">
        <f t="shared" ca="1" si="23"/>
        <v>283</v>
      </c>
      <c r="B295" s="1">
        <f t="shared" ca="1" si="20"/>
        <v>5372160</v>
      </c>
      <c r="C295" s="1">
        <f t="shared" ca="1" si="24"/>
        <v>3889909.8498849431</v>
      </c>
      <c r="D295" s="1">
        <f t="shared" ca="1" si="21"/>
        <v>1482250.1501150571</v>
      </c>
      <c r="E295" s="1">
        <f t="shared" ca="1" si="22"/>
        <v>351850126.17772877</v>
      </c>
    </row>
    <row r="296" spans="1:5" x14ac:dyDescent="0.45">
      <c r="A296">
        <f t="shared" ca="1" si="23"/>
        <v>284</v>
      </c>
      <c r="B296" s="1">
        <f t="shared" ca="1" si="20"/>
        <v>5372171</v>
      </c>
      <c r="C296" s="1">
        <f t="shared" ca="1" si="24"/>
        <v>3906128.8075927971</v>
      </c>
      <c r="D296" s="1">
        <f t="shared" ca="1" si="21"/>
        <v>1466042.1924072031</v>
      </c>
      <c r="E296" s="1">
        <f t="shared" ca="1" si="22"/>
        <v>347943997.37013596</v>
      </c>
    </row>
    <row r="297" spans="1:5" x14ac:dyDescent="0.45">
      <c r="A297">
        <f t="shared" ca="1" si="23"/>
        <v>285</v>
      </c>
      <c r="B297" s="1">
        <f t="shared" ca="1" si="20"/>
        <v>5372182</v>
      </c>
      <c r="C297" s="1">
        <f t="shared" ca="1" si="24"/>
        <v>3922415.3442911003</v>
      </c>
      <c r="D297" s="1">
        <f t="shared" ca="1" si="21"/>
        <v>1449766.6557088997</v>
      </c>
      <c r="E297" s="1">
        <f t="shared" ca="1" si="22"/>
        <v>344021582.02584487</v>
      </c>
    </row>
    <row r="298" spans="1:5" x14ac:dyDescent="0.45">
      <c r="A298">
        <f t="shared" ca="1" si="23"/>
        <v>286</v>
      </c>
      <c r="B298" s="1">
        <f t="shared" ca="1" si="20"/>
        <v>5372193</v>
      </c>
      <c r="C298" s="1">
        <f t="shared" ca="1" si="24"/>
        <v>3938769.7415589797</v>
      </c>
      <c r="D298" s="1">
        <f t="shared" ca="1" si="21"/>
        <v>1433423.2584410203</v>
      </c>
      <c r="E298" s="1">
        <f t="shared" ca="1" si="22"/>
        <v>340082812.2842859</v>
      </c>
    </row>
    <row r="299" spans="1:5" x14ac:dyDescent="0.45">
      <c r="A299">
        <f t="shared" ca="1" si="23"/>
        <v>287</v>
      </c>
      <c r="B299" s="1">
        <f t="shared" ca="1" si="20"/>
        <v>5372204</v>
      </c>
      <c r="C299" s="1">
        <f t="shared" ca="1" si="24"/>
        <v>3955192.2821488087</v>
      </c>
      <c r="D299" s="1">
        <f t="shared" ca="1" si="21"/>
        <v>1417011.7178511913</v>
      </c>
      <c r="E299" s="1">
        <f t="shared" ca="1" si="22"/>
        <v>336127620.00213706</v>
      </c>
    </row>
    <row r="300" spans="1:5" x14ac:dyDescent="0.45">
      <c r="A300">
        <f t="shared" ca="1" si="23"/>
        <v>288</v>
      </c>
      <c r="B300" s="1">
        <f t="shared" ca="1" si="20"/>
        <v>5372215</v>
      </c>
      <c r="C300" s="1">
        <f t="shared" ca="1" si="24"/>
        <v>3971683.2499910956</v>
      </c>
      <c r="D300" s="1">
        <f t="shared" ca="1" si="21"/>
        <v>1400531.7500089044</v>
      </c>
      <c r="E300" s="1">
        <f t="shared" ca="1" si="22"/>
        <v>332155936.75214595</v>
      </c>
    </row>
    <row r="301" spans="1:5" x14ac:dyDescent="0.45">
      <c r="A301">
        <f t="shared" ca="1" si="23"/>
        <v>289</v>
      </c>
      <c r="B301" s="1">
        <f t="shared" ca="1" si="20"/>
        <v>5372226</v>
      </c>
      <c r="C301" s="1">
        <f t="shared" ca="1" si="24"/>
        <v>3988242.9301993921</v>
      </c>
      <c r="D301" s="1">
        <f t="shared" ca="1" si="21"/>
        <v>1383983.0698006081</v>
      </c>
      <c r="E301" s="1">
        <f t="shared" ca="1" si="22"/>
        <v>328167693.82194656</v>
      </c>
    </row>
    <row r="302" spans="1:5" x14ac:dyDescent="0.45">
      <c r="A302">
        <f t="shared" ca="1" si="23"/>
        <v>290</v>
      </c>
      <c r="B302" s="1">
        <f t="shared" ca="1" si="20"/>
        <v>5372237</v>
      </c>
      <c r="C302" s="1">
        <f t="shared" ca="1" si="24"/>
        <v>4004871.6090752226</v>
      </c>
      <c r="D302" s="1">
        <f t="shared" ca="1" si="21"/>
        <v>1367365.3909247774</v>
      </c>
      <c r="E302" s="1">
        <f t="shared" ca="1" si="22"/>
        <v>324162822.21287131</v>
      </c>
    </row>
    <row r="303" spans="1:5" x14ac:dyDescent="0.45">
      <c r="A303">
        <f t="shared" ca="1" si="23"/>
        <v>291</v>
      </c>
      <c r="B303" s="1">
        <f t="shared" ca="1" si="20"/>
        <v>5372248</v>
      </c>
      <c r="C303" s="1">
        <f t="shared" ca="1" si="24"/>
        <v>4021569.5741130365</v>
      </c>
      <c r="D303" s="1">
        <f t="shared" ca="1" si="21"/>
        <v>1350678.4258869637</v>
      </c>
      <c r="E303" s="1">
        <f t="shared" ca="1" si="22"/>
        <v>320141252.6387583</v>
      </c>
    </row>
    <row r="304" spans="1:5" x14ac:dyDescent="0.45">
      <c r="A304">
        <f t="shared" ca="1" si="23"/>
        <v>292</v>
      </c>
      <c r="B304" s="1">
        <f t="shared" ca="1" si="20"/>
        <v>5372259</v>
      </c>
      <c r="C304" s="1">
        <f t="shared" ca="1" si="24"/>
        <v>4038337.1140051736</v>
      </c>
      <c r="D304" s="1">
        <f t="shared" ca="1" si="21"/>
        <v>1333921.8859948262</v>
      </c>
      <c r="E304" s="1">
        <f t="shared" ca="1" si="22"/>
        <v>316102915.52475315</v>
      </c>
    </row>
    <row r="305" spans="1:5" x14ac:dyDescent="0.45">
      <c r="A305">
        <f t="shared" ca="1" si="23"/>
        <v>293</v>
      </c>
      <c r="B305" s="1">
        <f t="shared" ca="1" si="20"/>
        <v>5372270</v>
      </c>
      <c r="C305" s="1">
        <f t="shared" ca="1" si="24"/>
        <v>4055174.5186468619</v>
      </c>
      <c r="D305" s="1">
        <f t="shared" ca="1" si="21"/>
        <v>1317095.4813531381</v>
      </c>
      <c r="E305" s="1">
        <f t="shared" ca="1" si="22"/>
        <v>312047741.00610632</v>
      </c>
    </row>
    <row r="306" spans="1:5" x14ac:dyDescent="0.45">
      <c r="A306">
        <f t="shared" ca="1" si="23"/>
        <v>294</v>
      </c>
      <c r="B306" s="1">
        <f t="shared" ca="1" si="20"/>
        <v>5372281</v>
      </c>
      <c r="C306" s="1">
        <f t="shared" ca="1" si="24"/>
        <v>4072082.0791412238</v>
      </c>
      <c r="D306" s="1">
        <f t="shared" ca="1" si="21"/>
        <v>1300198.9208587762</v>
      </c>
      <c r="E306" s="1">
        <f t="shared" ca="1" si="22"/>
        <v>307975658.92696512</v>
      </c>
    </row>
    <row r="307" spans="1:5" x14ac:dyDescent="0.45">
      <c r="A307">
        <f t="shared" ca="1" si="23"/>
        <v>295</v>
      </c>
      <c r="B307" s="1">
        <f t="shared" ca="1" si="20"/>
        <v>5372292</v>
      </c>
      <c r="C307" s="1">
        <f t="shared" ca="1" si="24"/>
        <v>4089060.0878043119</v>
      </c>
      <c r="D307" s="1">
        <f t="shared" ca="1" si="21"/>
        <v>1283231.9121956879</v>
      </c>
      <c r="E307" s="1">
        <f t="shared" ca="1" si="22"/>
        <v>303886598.8391608</v>
      </c>
    </row>
    <row r="308" spans="1:5" x14ac:dyDescent="0.45">
      <c r="A308">
        <f t="shared" ca="1" si="23"/>
        <v>296</v>
      </c>
      <c r="B308" s="1">
        <f t="shared" ca="1" si="20"/>
        <v>5372303</v>
      </c>
      <c r="C308" s="1">
        <f t="shared" ca="1" si="24"/>
        <v>4106108.8381701633</v>
      </c>
      <c r="D308" s="1">
        <f t="shared" ca="1" si="21"/>
        <v>1266194.1618298367</v>
      </c>
      <c r="E308" s="1">
        <f t="shared" ca="1" si="22"/>
        <v>299780490.00099063</v>
      </c>
    </row>
    <row r="309" spans="1:5" x14ac:dyDescent="0.45">
      <c r="A309">
        <f t="shared" ca="1" si="23"/>
        <v>297</v>
      </c>
      <c r="B309" s="1">
        <f t="shared" ca="1" si="20"/>
        <v>5372314</v>
      </c>
      <c r="C309" s="1">
        <f t="shared" ca="1" si="24"/>
        <v>4123228.6249958724</v>
      </c>
      <c r="D309" s="1">
        <f t="shared" ca="1" si="21"/>
        <v>1249085.3750041276</v>
      </c>
      <c r="E309" s="1">
        <f t="shared" ca="1" si="22"/>
        <v>295657261.37599474</v>
      </c>
    </row>
    <row r="310" spans="1:5" x14ac:dyDescent="0.45">
      <c r="A310">
        <f t="shared" ca="1" si="23"/>
        <v>298</v>
      </c>
      <c r="B310" s="1">
        <f t="shared" ca="1" si="20"/>
        <v>5372325</v>
      </c>
      <c r="C310" s="1">
        <f t="shared" ca="1" si="24"/>
        <v>4140419.7442666888</v>
      </c>
      <c r="D310" s="1">
        <f t="shared" ca="1" si="21"/>
        <v>1231905.2557333114</v>
      </c>
      <c r="E310" s="1">
        <f t="shared" ca="1" si="22"/>
        <v>291516841.63172805</v>
      </c>
    </row>
    <row r="311" spans="1:5" x14ac:dyDescent="0.45">
      <c r="A311">
        <f t="shared" ca="1" si="23"/>
        <v>299</v>
      </c>
      <c r="B311" s="1">
        <f t="shared" ca="1" si="20"/>
        <v>5372336</v>
      </c>
      <c r="C311" s="1">
        <f t="shared" ca="1" si="24"/>
        <v>4157682.4932011329</v>
      </c>
      <c r="D311" s="1">
        <f t="shared" ca="1" si="21"/>
        <v>1214653.5067988669</v>
      </c>
      <c r="E311" s="1">
        <f t="shared" ca="1" si="22"/>
        <v>287359159.13852692</v>
      </c>
    </row>
    <row r="312" spans="1:5" x14ac:dyDescent="0.45">
      <c r="A312">
        <f t="shared" ca="1" si="23"/>
        <v>300</v>
      </c>
      <c r="B312" s="1">
        <f t="shared" ca="1" si="20"/>
        <v>5372347</v>
      </c>
      <c r="C312" s="1">
        <f t="shared" ca="1" si="24"/>
        <v>4175017.1702561378</v>
      </c>
      <c r="D312" s="1">
        <f t="shared" ca="1" si="21"/>
        <v>1197329.8297438622</v>
      </c>
      <c r="E312" s="1">
        <f t="shared" ca="1" si="22"/>
        <v>283184141.96827078</v>
      </c>
    </row>
    <row r="313" spans="1:5" x14ac:dyDescent="0.45">
      <c r="A313">
        <f t="shared" ca="1" si="23"/>
        <v>301</v>
      </c>
      <c r="B313" s="1">
        <f t="shared" ca="1" si="20"/>
        <v>5372358</v>
      </c>
      <c r="C313" s="1">
        <f t="shared" ca="1" si="24"/>
        <v>4192424.0751322052</v>
      </c>
      <c r="D313" s="1">
        <f t="shared" ca="1" si="21"/>
        <v>1179933.9248677948</v>
      </c>
      <c r="E313" s="1">
        <f t="shared" ca="1" si="22"/>
        <v>278991717.89313859</v>
      </c>
    </row>
    <row r="314" spans="1:5" x14ac:dyDescent="0.45">
      <c r="A314">
        <f t="shared" ca="1" si="23"/>
        <v>302</v>
      </c>
      <c r="B314" s="1">
        <f t="shared" ca="1" si="20"/>
        <v>5372369</v>
      </c>
      <c r="C314" s="1">
        <f t="shared" ca="1" si="24"/>
        <v>4209903.5087785888</v>
      </c>
      <c r="D314" s="1">
        <f t="shared" ca="1" si="21"/>
        <v>1162465.4912214107</v>
      </c>
      <c r="E314" s="1">
        <f t="shared" ca="1" si="22"/>
        <v>274781814.38436002</v>
      </c>
    </row>
    <row r="315" spans="1:5" x14ac:dyDescent="0.45">
      <c r="A315">
        <f t="shared" ca="1" si="23"/>
        <v>303</v>
      </c>
      <c r="B315" s="1">
        <f t="shared" ca="1" si="20"/>
        <v>5372380</v>
      </c>
      <c r="C315" s="1">
        <f t="shared" ca="1" si="24"/>
        <v>4227455.7733984999</v>
      </c>
      <c r="D315" s="1">
        <f t="shared" ca="1" si="21"/>
        <v>1144924.2266015001</v>
      </c>
      <c r="E315" s="1">
        <f t="shared" ca="1" si="22"/>
        <v>270554358.6109615</v>
      </c>
    </row>
    <row r="316" spans="1:5" x14ac:dyDescent="0.45">
      <c r="A316">
        <f t="shared" ca="1" si="23"/>
        <v>304</v>
      </c>
      <c r="B316" s="1">
        <f t="shared" ca="1" si="20"/>
        <v>5372391</v>
      </c>
      <c r="C316" s="1">
        <f t="shared" ca="1" si="24"/>
        <v>4245081.1724543273</v>
      </c>
      <c r="D316" s="1">
        <f t="shared" ca="1" si="21"/>
        <v>1127309.8275456729</v>
      </c>
      <c r="E316" s="1">
        <f t="shared" ca="1" si="22"/>
        <v>266309277.43850717</v>
      </c>
    </row>
    <row r="317" spans="1:5" x14ac:dyDescent="0.45">
      <c r="A317">
        <f t="shared" ca="1" si="23"/>
        <v>305</v>
      </c>
      <c r="B317" s="1">
        <f t="shared" ca="1" si="20"/>
        <v>5372402</v>
      </c>
      <c r="C317" s="1">
        <f t="shared" ca="1" si="24"/>
        <v>4262780.0106728869</v>
      </c>
      <c r="D317" s="1">
        <f t="shared" ca="1" si="21"/>
        <v>1109621.9893271131</v>
      </c>
      <c r="E317" s="1">
        <f t="shared" ca="1" si="22"/>
        <v>262046497.42783427</v>
      </c>
    </row>
    <row r="318" spans="1:5" x14ac:dyDescent="0.45">
      <c r="A318">
        <f t="shared" ca="1" si="23"/>
        <v>306</v>
      </c>
      <c r="B318" s="1">
        <f t="shared" ca="1" si="20"/>
        <v>5372413</v>
      </c>
      <c r="C318" s="1">
        <f t="shared" ca="1" si="24"/>
        <v>4280552.5940506905</v>
      </c>
      <c r="D318" s="1">
        <f t="shared" ca="1" si="21"/>
        <v>1091860.4059493095</v>
      </c>
      <c r="E318" s="1">
        <f t="shared" ca="1" si="22"/>
        <v>257765944.83378357</v>
      </c>
    </row>
    <row r="319" spans="1:5" x14ac:dyDescent="0.45">
      <c r="A319">
        <f t="shared" ca="1" si="23"/>
        <v>307</v>
      </c>
      <c r="B319" s="1">
        <f t="shared" ca="1" si="20"/>
        <v>5372424</v>
      </c>
      <c r="C319" s="1">
        <f t="shared" ca="1" si="24"/>
        <v>4298399.2298592348</v>
      </c>
      <c r="D319" s="1">
        <f t="shared" ca="1" si="21"/>
        <v>1074024.7701407648</v>
      </c>
      <c r="E319" s="1">
        <f t="shared" ca="1" si="22"/>
        <v>253467545.60392433</v>
      </c>
    </row>
    <row r="320" spans="1:5" x14ac:dyDescent="0.45">
      <c r="A320">
        <f t="shared" ca="1" si="23"/>
        <v>308</v>
      </c>
      <c r="B320" s="1">
        <f t="shared" ca="1" si="20"/>
        <v>5372435</v>
      </c>
      <c r="C320" s="1">
        <f t="shared" ca="1" si="24"/>
        <v>4316320.2266503153</v>
      </c>
      <c r="D320" s="1">
        <f t="shared" ca="1" si="21"/>
        <v>1056114.7733496847</v>
      </c>
      <c r="E320" s="1">
        <f t="shared" ca="1" si="22"/>
        <v>249151225.37727401</v>
      </c>
    </row>
    <row r="321" spans="1:5" x14ac:dyDescent="0.45">
      <c r="A321">
        <f t="shared" ca="1" si="23"/>
        <v>309</v>
      </c>
      <c r="B321" s="1">
        <f t="shared" ca="1" si="20"/>
        <v>5372446</v>
      </c>
      <c r="C321" s="1">
        <f t="shared" ca="1" si="24"/>
        <v>4334315.8942613583</v>
      </c>
      <c r="D321" s="1">
        <f t="shared" ca="1" si="21"/>
        <v>1038130.1057386417</v>
      </c>
      <c r="E321" s="1">
        <f t="shared" ca="1" si="22"/>
        <v>244816909.48301265</v>
      </c>
    </row>
    <row r="322" spans="1:5" x14ac:dyDescent="0.45">
      <c r="A322">
        <f t="shared" ca="1" si="23"/>
        <v>310</v>
      </c>
      <c r="B322" s="1">
        <f t="shared" ca="1" si="20"/>
        <v>5372457</v>
      </c>
      <c r="C322" s="1">
        <f t="shared" ca="1" si="24"/>
        <v>4352386.5438207807</v>
      </c>
      <c r="D322" s="1">
        <f t="shared" ca="1" si="21"/>
        <v>1020070.4561792193</v>
      </c>
      <c r="E322" s="1">
        <f t="shared" ca="1" si="22"/>
        <v>240464522.93919188</v>
      </c>
    </row>
    <row r="323" spans="1:5" x14ac:dyDescent="0.45">
      <c r="A323">
        <f t="shared" ca="1" si="23"/>
        <v>311</v>
      </c>
      <c r="B323" s="1">
        <f t="shared" ca="1" si="20"/>
        <v>5372468</v>
      </c>
      <c r="C323" s="1">
        <f t="shared" ca="1" si="24"/>
        <v>4370532.4877533671</v>
      </c>
      <c r="D323" s="1">
        <f t="shared" ca="1" si="21"/>
        <v>1001935.5122466328</v>
      </c>
      <c r="E323" s="1">
        <f t="shared" ca="1" si="22"/>
        <v>236093990.45143852</v>
      </c>
    </row>
    <row r="324" spans="1:5" x14ac:dyDescent="0.45">
      <c r="A324">
        <f t="shared" ca="1" si="23"/>
        <v>312</v>
      </c>
      <c r="B324" s="1">
        <f t="shared" ca="1" si="20"/>
        <v>5372479</v>
      </c>
      <c r="C324" s="1">
        <f t="shared" ca="1" si="24"/>
        <v>4388754.0397856729</v>
      </c>
      <c r="D324" s="1">
        <f t="shared" ca="1" si="21"/>
        <v>983724.96021432709</v>
      </c>
      <c r="E324" s="1">
        <f t="shared" ca="1" si="22"/>
        <v>231705236.41165283</v>
      </c>
    </row>
    <row r="325" spans="1:5" x14ac:dyDescent="0.45">
      <c r="A325">
        <f t="shared" ca="1" si="23"/>
        <v>313</v>
      </c>
      <c r="B325" s="1">
        <f t="shared" ref="B325:B372" ca="1" si="25">MIN(ROUND(B324*(1+IF(A324&lt;=$C$4,$C$6,0)),0),E324*(1+$C$5/12))</f>
        <v>5372490</v>
      </c>
      <c r="C325" s="1">
        <f t="shared" ca="1" si="24"/>
        <v>4407051.514951447</v>
      </c>
      <c r="D325" s="1">
        <f t="shared" ref="D325:D372" ca="1" si="26">E324*($C$5/12)</f>
        <v>965438.48504855344</v>
      </c>
      <c r="E325" s="1">
        <f t="shared" ref="E325:E372" ca="1" si="27">E324-C325</f>
        <v>227298184.8967014</v>
      </c>
    </row>
    <row r="326" spans="1:5" x14ac:dyDescent="0.45">
      <c r="A326">
        <f t="shared" ca="1" si="23"/>
        <v>314</v>
      </c>
      <c r="B326" s="1">
        <f t="shared" ca="1" si="25"/>
        <v>5372501</v>
      </c>
      <c r="C326" s="1">
        <f t="shared" ca="1" si="24"/>
        <v>4425425.2295970777</v>
      </c>
      <c r="D326" s="1">
        <f t="shared" ca="1" si="26"/>
        <v>947075.77040292241</v>
      </c>
      <c r="E326" s="1">
        <f t="shared" ca="1" si="27"/>
        <v>222872759.6671043</v>
      </c>
    </row>
    <row r="327" spans="1:5" x14ac:dyDescent="0.45">
      <c r="A327">
        <f t="shared" ca="1" si="23"/>
        <v>315</v>
      </c>
      <c r="B327" s="1">
        <f t="shared" ca="1" si="25"/>
        <v>5372512</v>
      </c>
      <c r="C327" s="1">
        <f t="shared" ca="1" si="24"/>
        <v>4443875.5013870653</v>
      </c>
      <c r="D327" s="1">
        <f t="shared" ca="1" si="26"/>
        <v>928636.49861293461</v>
      </c>
      <c r="E327" s="1">
        <f t="shared" ca="1" si="27"/>
        <v>218428884.16571724</v>
      </c>
    </row>
    <row r="328" spans="1:5" x14ac:dyDescent="0.45">
      <c r="A328">
        <f t="shared" ca="1" si="23"/>
        <v>316</v>
      </c>
      <c r="B328" s="1">
        <f t="shared" ca="1" si="25"/>
        <v>5372523</v>
      </c>
      <c r="C328" s="1">
        <f t="shared" ca="1" si="24"/>
        <v>4462402.6493095113</v>
      </c>
      <c r="D328" s="1">
        <f t="shared" ca="1" si="26"/>
        <v>910120.35069048847</v>
      </c>
      <c r="E328" s="1">
        <f t="shared" ca="1" si="27"/>
        <v>213966481.51640773</v>
      </c>
    </row>
    <row r="329" spans="1:5" x14ac:dyDescent="0.45">
      <c r="A329">
        <f t="shared" ca="1" si="23"/>
        <v>317</v>
      </c>
      <c r="B329" s="1">
        <f t="shared" ca="1" si="25"/>
        <v>5372534</v>
      </c>
      <c r="C329" s="1">
        <f t="shared" ca="1" si="24"/>
        <v>4481006.9936816348</v>
      </c>
      <c r="D329" s="1">
        <f t="shared" ca="1" si="26"/>
        <v>891527.00631836557</v>
      </c>
      <c r="E329" s="1">
        <f t="shared" ca="1" si="27"/>
        <v>209485474.52272609</v>
      </c>
    </row>
    <row r="330" spans="1:5" x14ac:dyDescent="0.45">
      <c r="A330">
        <f t="shared" ca="1" si="23"/>
        <v>318</v>
      </c>
      <c r="B330" s="1">
        <f t="shared" ca="1" si="25"/>
        <v>5372545</v>
      </c>
      <c r="C330" s="1">
        <f t="shared" ca="1" si="24"/>
        <v>4499688.856155308</v>
      </c>
      <c r="D330" s="1">
        <f t="shared" ca="1" si="26"/>
        <v>872856.14384469204</v>
      </c>
      <c r="E330" s="1">
        <f t="shared" ca="1" si="27"/>
        <v>204985785.66657078</v>
      </c>
    </row>
    <row r="331" spans="1:5" x14ac:dyDescent="0.45">
      <c r="A331">
        <f t="shared" ca="1" si="23"/>
        <v>319</v>
      </c>
      <c r="B331" s="1">
        <f t="shared" ca="1" si="25"/>
        <v>5372556</v>
      </c>
      <c r="C331" s="1">
        <f t="shared" ca="1" si="24"/>
        <v>4518448.5597226219</v>
      </c>
      <c r="D331" s="1">
        <f t="shared" ca="1" si="26"/>
        <v>854107.44027737819</v>
      </c>
      <c r="E331" s="1">
        <f t="shared" ca="1" si="27"/>
        <v>200467337.10684815</v>
      </c>
    </row>
    <row r="332" spans="1:5" x14ac:dyDescent="0.45">
      <c r="A332">
        <f t="shared" ca="1" si="23"/>
        <v>320</v>
      </c>
      <c r="B332" s="1">
        <f t="shared" ca="1" si="25"/>
        <v>5372567</v>
      </c>
      <c r="C332" s="1">
        <f t="shared" ca="1" si="24"/>
        <v>4537286.4287214661</v>
      </c>
      <c r="D332" s="1">
        <f t="shared" ca="1" si="26"/>
        <v>835280.5712785339</v>
      </c>
      <c r="E332" s="1">
        <f t="shared" ca="1" si="27"/>
        <v>195930050.67812669</v>
      </c>
    </row>
    <row r="333" spans="1:5" x14ac:dyDescent="0.45">
      <c r="A333">
        <f t="shared" ca="1" si="23"/>
        <v>321</v>
      </c>
      <c r="B333" s="1">
        <f t="shared" ca="1" si="25"/>
        <v>5372578</v>
      </c>
      <c r="C333" s="1">
        <f t="shared" ca="1" si="24"/>
        <v>4556202.7888411386</v>
      </c>
      <c r="D333" s="1">
        <f t="shared" ca="1" si="26"/>
        <v>816375.21115886117</v>
      </c>
      <c r="E333" s="1">
        <f t="shared" ca="1" si="27"/>
        <v>191373847.88928556</v>
      </c>
    </row>
    <row r="334" spans="1:5" x14ac:dyDescent="0.45">
      <c r="A334">
        <f t="shared" ref="A334:A372" ca="1" si="28">OFFSET(A334,-1,0)+1</f>
        <v>322</v>
      </c>
      <c r="B334" s="1">
        <f t="shared" ca="1" si="25"/>
        <v>5372589</v>
      </c>
      <c r="C334" s="1">
        <f t="shared" ref="C334:C372" ca="1" si="29">B334-D334</f>
        <v>4575197.9671279769</v>
      </c>
      <c r="D334" s="1">
        <f t="shared" ca="1" si="26"/>
        <v>797391.03287202318</v>
      </c>
      <c r="E334" s="1">
        <f t="shared" ca="1" si="27"/>
        <v>186798649.92215759</v>
      </c>
    </row>
    <row r="335" spans="1:5" x14ac:dyDescent="0.45">
      <c r="A335">
        <f t="shared" ca="1" si="28"/>
        <v>323</v>
      </c>
      <c r="B335" s="1">
        <f t="shared" ca="1" si="25"/>
        <v>5372600</v>
      </c>
      <c r="C335" s="1">
        <f t="shared" ca="1" si="29"/>
        <v>4594272.2919910103</v>
      </c>
      <c r="D335" s="1">
        <f t="shared" ca="1" si="26"/>
        <v>778327.70800898992</v>
      </c>
      <c r="E335" s="1">
        <f t="shared" ca="1" si="27"/>
        <v>182204377.63016659</v>
      </c>
    </row>
    <row r="336" spans="1:5" x14ac:dyDescent="0.45">
      <c r="A336">
        <f t="shared" ca="1" si="28"/>
        <v>324</v>
      </c>
      <c r="B336" s="1">
        <f t="shared" ca="1" si="25"/>
        <v>5372611</v>
      </c>
      <c r="C336" s="1">
        <f t="shared" ca="1" si="29"/>
        <v>4613426.0932076387</v>
      </c>
      <c r="D336" s="1">
        <f t="shared" ca="1" si="26"/>
        <v>759184.90679236082</v>
      </c>
      <c r="E336" s="1">
        <f t="shared" ca="1" si="27"/>
        <v>177590951.53695896</v>
      </c>
    </row>
    <row r="337" spans="1:5" x14ac:dyDescent="0.45">
      <c r="A337">
        <f t="shared" ca="1" si="28"/>
        <v>325</v>
      </c>
      <c r="B337" s="1">
        <f t="shared" ca="1" si="25"/>
        <v>5372622</v>
      </c>
      <c r="C337" s="1">
        <f t="shared" ca="1" si="29"/>
        <v>4632659.7019293373</v>
      </c>
      <c r="D337" s="1">
        <f t="shared" ca="1" si="26"/>
        <v>739962.29807066231</v>
      </c>
      <c r="E337" s="1">
        <f t="shared" ca="1" si="27"/>
        <v>172958291.83502963</v>
      </c>
    </row>
    <row r="338" spans="1:5" x14ac:dyDescent="0.45">
      <c r="A338">
        <f t="shared" ca="1" si="28"/>
        <v>326</v>
      </c>
      <c r="B338" s="1">
        <f t="shared" ca="1" si="25"/>
        <v>5372633</v>
      </c>
      <c r="C338" s="1">
        <f t="shared" ca="1" si="29"/>
        <v>4651973.4506873768</v>
      </c>
      <c r="D338" s="1">
        <f t="shared" ca="1" si="26"/>
        <v>720659.54931262345</v>
      </c>
      <c r="E338" s="1">
        <f t="shared" ca="1" si="27"/>
        <v>168306318.38434225</v>
      </c>
    </row>
    <row r="339" spans="1:5" x14ac:dyDescent="0.45">
      <c r="A339">
        <f t="shared" ca="1" si="28"/>
        <v>327</v>
      </c>
      <c r="B339" s="1">
        <f t="shared" ca="1" si="25"/>
        <v>5372644</v>
      </c>
      <c r="C339" s="1">
        <f t="shared" ca="1" si="29"/>
        <v>4671367.6733985739</v>
      </c>
      <c r="D339" s="1">
        <f t="shared" ca="1" si="26"/>
        <v>701276.326601426</v>
      </c>
      <c r="E339" s="1">
        <f t="shared" ca="1" si="27"/>
        <v>163634950.71094367</v>
      </c>
    </row>
    <row r="340" spans="1:5" x14ac:dyDescent="0.45">
      <c r="A340">
        <f t="shared" ca="1" si="28"/>
        <v>328</v>
      </c>
      <c r="B340" s="1">
        <f t="shared" ca="1" si="25"/>
        <v>5372655</v>
      </c>
      <c r="C340" s="1">
        <f t="shared" ca="1" si="29"/>
        <v>4690842.7053710679</v>
      </c>
      <c r="D340" s="1">
        <f t="shared" ca="1" si="26"/>
        <v>681812.29462893191</v>
      </c>
      <c r="E340" s="1">
        <f t="shared" ca="1" si="27"/>
        <v>158944108.00557259</v>
      </c>
    </row>
    <row r="341" spans="1:5" x14ac:dyDescent="0.45">
      <c r="A341">
        <f t="shared" ca="1" si="28"/>
        <v>329</v>
      </c>
      <c r="B341" s="1">
        <f t="shared" ca="1" si="25"/>
        <v>5372666</v>
      </c>
      <c r="C341" s="1">
        <f t="shared" ca="1" si="29"/>
        <v>4710398.883310114</v>
      </c>
      <c r="D341" s="1">
        <f t="shared" ca="1" si="26"/>
        <v>662267.11668988573</v>
      </c>
      <c r="E341" s="1">
        <f t="shared" ca="1" si="27"/>
        <v>154233709.12226248</v>
      </c>
    </row>
    <row r="342" spans="1:5" x14ac:dyDescent="0.45">
      <c r="A342">
        <f t="shared" ca="1" si="28"/>
        <v>330</v>
      </c>
      <c r="B342" s="1">
        <f t="shared" ca="1" si="25"/>
        <v>5372677</v>
      </c>
      <c r="C342" s="1">
        <f t="shared" ca="1" si="29"/>
        <v>4730036.5453239065</v>
      </c>
      <c r="D342" s="1">
        <f t="shared" ca="1" si="26"/>
        <v>642640.45467609365</v>
      </c>
      <c r="E342" s="1">
        <f t="shared" ca="1" si="27"/>
        <v>149503672.57693857</v>
      </c>
    </row>
    <row r="343" spans="1:5" x14ac:dyDescent="0.45">
      <c r="A343">
        <f t="shared" ca="1" si="28"/>
        <v>331</v>
      </c>
      <c r="B343" s="1">
        <f t="shared" ca="1" si="25"/>
        <v>5372688</v>
      </c>
      <c r="C343" s="1">
        <f t="shared" ca="1" si="29"/>
        <v>4749756.0309294229</v>
      </c>
      <c r="D343" s="1">
        <f t="shared" ca="1" si="26"/>
        <v>622931.96907057741</v>
      </c>
      <c r="E343" s="1">
        <f t="shared" ca="1" si="27"/>
        <v>144753916.54600915</v>
      </c>
    </row>
    <row r="344" spans="1:5" x14ac:dyDescent="0.45">
      <c r="A344">
        <f t="shared" ca="1" si="28"/>
        <v>332</v>
      </c>
      <c r="B344" s="1">
        <f t="shared" ca="1" si="25"/>
        <v>5372699</v>
      </c>
      <c r="C344" s="1">
        <f t="shared" ca="1" si="29"/>
        <v>4769557.6810582951</v>
      </c>
      <c r="D344" s="1">
        <f t="shared" ca="1" si="26"/>
        <v>603141.31894170481</v>
      </c>
      <c r="E344" s="1">
        <f t="shared" ca="1" si="27"/>
        <v>139984358.86495087</v>
      </c>
    </row>
    <row r="345" spans="1:5" x14ac:dyDescent="0.45">
      <c r="A345">
        <f t="shared" ca="1" si="28"/>
        <v>333</v>
      </c>
      <c r="B345" s="1">
        <f t="shared" ca="1" si="25"/>
        <v>5372710</v>
      </c>
      <c r="C345" s="1">
        <f t="shared" ca="1" si="29"/>
        <v>4789441.8380627045</v>
      </c>
      <c r="D345" s="1">
        <f t="shared" ca="1" si="26"/>
        <v>583268.16193729523</v>
      </c>
      <c r="E345" s="1">
        <f t="shared" ca="1" si="27"/>
        <v>135194917.02688816</v>
      </c>
    </row>
    <row r="346" spans="1:5" x14ac:dyDescent="0.45">
      <c r="A346">
        <f t="shared" ca="1" si="28"/>
        <v>334</v>
      </c>
      <c r="B346" s="1">
        <f t="shared" ca="1" si="25"/>
        <v>5372721</v>
      </c>
      <c r="C346" s="1">
        <f t="shared" ca="1" si="29"/>
        <v>4809408.8457212988</v>
      </c>
      <c r="D346" s="1">
        <f t="shared" ca="1" si="26"/>
        <v>563312.15427870071</v>
      </c>
      <c r="E346" s="1">
        <f t="shared" ca="1" si="27"/>
        <v>130385508.18116686</v>
      </c>
    </row>
    <row r="347" spans="1:5" x14ac:dyDescent="0.45">
      <c r="A347">
        <f t="shared" ca="1" si="28"/>
        <v>335</v>
      </c>
      <c r="B347" s="1">
        <f t="shared" ca="1" si="25"/>
        <v>5372732</v>
      </c>
      <c r="C347" s="1">
        <f t="shared" ca="1" si="29"/>
        <v>4829459.0492451377</v>
      </c>
      <c r="D347" s="1">
        <f t="shared" ca="1" si="26"/>
        <v>543272.95075486193</v>
      </c>
      <c r="E347" s="1">
        <f t="shared" ca="1" si="27"/>
        <v>125556049.13192172</v>
      </c>
    </row>
    <row r="348" spans="1:5" x14ac:dyDescent="0.45">
      <c r="A348">
        <f t="shared" ca="1" si="28"/>
        <v>336</v>
      </c>
      <c r="B348" s="1">
        <f t="shared" ca="1" si="25"/>
        <v>5372743</v>
      </c>
      <c r="C348" s="1">
        <f t="shared" ca="1" si="29"/>
        <v>4849592.7952836594</v>
      </c>
      <c r="D348" s="1">
        <f t="shared" ca="1" si="26"/>
        <v>523150.20471634052</v>
      </c>
      <c r="E348" s="1">
        <f t="shared" ca="1" si="27"/>
        <v>120706456.33663806</v>
      </c>
    </row>
    <row r="349" spans="1:5" x14ac:dyDescent="0.45">
      <c r="A349">
        <f t="shared" ca="1" si="28"/>
        <v>337</v>
      </c>
      <c r="B349" s="1">
        <f t="shared" ca="1" si="25"/>
        <v>5372754</v>
      </c>
      <c r="C349" s="1">
        <f t="shared" ca="1" si="29"/>
        <v>4869810.4319306752</v>
      </c>
      <c r="D349" s="1">
        <f t="shared" ca="1" si="26"/>
        <v>502943.56806932524</v>
      </c>
      <c r="E349" s="1">
        <f t="shared" ca="1" si="27"/>
        <v>115836645.90470739</v>
      </c>
    </row>
    <row r="350" spans="1:5" x14ac:dyDescent="0.45">
      <c r="A350">
        <f t="shared" ca="1" si="28"/>
        <v>338</v>
      </c>
      <c r="B350" s="1">
        <f t="shared" ca="1" si="25"/>
        <v>5372765</v>
      </c>
      <c r="C350" s="1">
        <f t="shared" ca="1" si="29"/>
        <v>4890112.3087303862</v>
      </c>
      <c r="D350" s="1">
        <f t="shared" ca="1" si="26"/>
        <v>482652.69126961409</v>
      </c>
      <c r="E350" s="1">
        <f t="shared" ca="1" si="27"/>
        <v>110946533.59597701</v>
      </c>
    </row>
    <row r="351" spans="1:5" x14ac:dyDescent="0.45">
      <c r="A351">
        <f t="shared" ca="1" si="28"/>
        <v>339</v>
      </c>
      <c r="B351" s="1">
        <f t="shared" ca="1" si="25"/>
        <v>5372776</v>
      </c>
      <c r="C351" s="1">
        <f t="shared" ca="1" si="29"/>
        <v>4910498.7766834293</v>
      </c>
      <c r="D351" s="1">
        <f t="shared" ca="1" si="26"/>
        <v>462277.22331657086</v>
      </c>
      <c r="E351" s="1">
        <f t="shared" ca="1" si="27"/>
        <v>106036034.81929357</v>
      </c>
    </row>
    <row r="352" spans="1:5" x14ac:dyDescent="0.45">
      <c r="A352">
        <f t="shared" ca="1" si="28"/>
        <v>340</v>
      </c>
      <c r="B352" s="1">
        <f t="shared" ca="1" si="25"/>
        <v>5372787</v>
      </c>
      <c r="C352" s="1">
        <f t="shared" ca="1" si="29"/>
        <v>4930970.1882529436</v>
      </c>
      <c r="D352" s="1">
        <f t="shared" ca="1" si="26"/>
        <v>441816.81174705655</v>
      </c>
      <c r="E352" s="1">
        <f t="shared" ca="1" si="27"/>
        <v>101105064.63104063</v>
      </c>
    </row>
    <row r="353" spans="1:5" x14ac:dyDescent="0.45">
      <c r="A353">
        <f t="shared" ca="1" si="28"/>
        <v>341</v>
      </c>
      <c r="B353" s="1">
        <f t="shared" ca="1" si="25"/>
        <v>5372798</v>
      </c>
      <c r="C353" s="1">
        <f t="shared" ca="1" si="29"/>
        <v>4951526.8973706644</v>
      </c>
      <c r="D353" s="1">
        <f t="shared" ca="1" si="26"/>
        <v>421271.10262933595</v>
      </c>
      <c r="E353" s="1">
        <f t="shared" ca="1" si="27"/>
        <v>96153537.733669966</v>
      </c>
    </row>
    <row r="354" spans="1:5" x14ac:dyDescent="0.45">
      <c r="A354">
        <f t="shared" ca="1" si="28"/>
        <v>342</v>
      </c>
      <c r="B354" s="1">
        <f t="shared" ca="1" si="25"/>
        <v>5372809</v>
      </c>
      <c r="C354" s="1">
        <f t="shared" ca="1" si="29"/>
        <v>4972169.2594430419</v>
      </c>
      <c r="D354" s="1">
        <f t="shared" ca="1" si="26"/>
        <v>400639.74055695819</v>
      </c>
      <c r="E354" s="1">
        <f t="shared" ca="1" si="27"/>
        <v>91181368.474226922</v>
      </c>
    </row>
    <row r="355" spans="1:5" x14ac:dyDescent="0.45">
      <c r="A355">
        <f t="shared" ca="1" si="28"/>
        <v>343</v>
      </c>
      <c r="B355" s="1">
        <f t="shared" ca="1" si="25"/>
        <v>5372820</v>
      </c>
      <c r="C355" s="1">
        <f t="shared" ca="1" si="29"/>
        <v>4992897.6313573876</v>
      </c>
      <c r="D355" s="1">
        <f t="shared" ca="1" si="26"/>
        <v>379922.36864261219</v>
      </c>
      <c r="E355" s="1">
        <f t="shared" ca="1" si="27"/>
        <v>86188470.842869535</v>
      </c>
    </row>
    <row r="356" spans="1:5" x14ac:dyDescent="0.45">
      <c r="A356">
        <f t="shared" ca="1" si="28"/>
        <v>344</v>
      </c>
      <c r="B356" s="1">
        <f t="shared" ca="1" si="25"/>
        <v>5372831</v>
      </c>
      <c r="C356" s="1">
        <f t="shared" ca="1" si="29"/>
        <v>5013712.371488044</v>
      </c>
      <c r="D356" s="1">
        <f t="shared" ca="1" si="26"/>
        <v>359118.62851195637</v>
      </c>
      <c r="E356" s="1">
        <f t="shared" ca="1" si="27"/>
        <v>81174758.471381485</v>
      </c>
    </row>
    <row r="357" spans="1:5" x14ac:dyDescent="0.45">
      <c r="A357">
        <f t="shared" ca="1" si="28"/>
        <v>345</v>
      </c>
      <c r="B357" s="1">
        <f t="shared" ca="1" si="25"/>
        <v>5372842</v>
      </c>
      <c r="C357" s="1">
        <f t="shared" ca="1" si="29"/>
        <v>5034613.8397025773</v>
      </c>
      <c r="D357" s="1">
        <f t="shared" ca="1" si="26"/>
        <v>338228.16029742284</v>
      </c>
      <c r="E357" s="1">
        <f t="shared" ca="1" si="27"/>
        <v>76140144.631678909</v>
      </c>
    </row>
    <row r="358" spans="1:5" x14ac:dyDescent="0.45">
      <c r="A358">
        <f t="shared" ca="1" si="28"/>
        <v>346</v>
      </c>
      <c r="B358" s="1">
        <f t="shared" ca="1" si="25"/>
        <v>5372853</v>
      </c>
      <c r="C358" s="1">
        <f t="shared" ca="1" si="29"/>
        <v>5055602.3973680045</v>
      </c>
      <c r="D358" s="1">
        <f t="shared" ca="1" si="26"/>
        <v>317250.60263199545</v>
      </c>
      <c r="E358" s="1">
        <f t="shared" ca="1" si="27"/>
        <v>71084542.23431091</v>
      </c>
    </row>
    <row r="359" spans="1:5" x14ac:dyDescent="0.45">
      <c r="A359">
        <f t="shared" ca="1" si="28"/>
        <v>347</v>
      </c>
      <c r="B359" s="1">
        <f t="shared" ca="1" si="25"/>
        <v>5372864</v>
      </c>
      <c r="C359" s="1">
        <f t="shared" ca="1" si="29"/>
        <v>5076678.407357038</v>
      </c>
      <c r="D359" s="1">
        <f t="shared" ca="1" si="26"/>
        <v>296185.59264296212</v>
      </c>
      <c r="E359" s="1">
        <f t="shared" ca="1" si="27"/>
        <v>66007863.826953873</v>
      </c>
    </row>
    <row r="360" spans="1:5" x14ac:dyDescent="0.45">
      <c r="A360">
        <f t="shared" ca="1" si="28"/>
        <v>348</v>
      </c>
      <c r="B360" s="1">
        <f t="shared" ca="1" si="25"/>
        <v>5372875</v>
      </c>
      <c r="C360" s="1">
        <f t="shared" ca="1" si="29"/>
        <v>5097842.2340543587</v>
      </c>
      <c r="D360" s="1">
        <f t="shared" ca="1" si="26"/>
        <v>275032.76594564115</v>
      </c>
      <c r="E360" s="1">
        <f t="shared" ca="1" si="27"/>
        <v>60910021.592899516</v>
      </c>
    </row>
    <row r="361" spans="1:5" x14ac:dyDescent="0.45">
      <c r="A361">
        <f t="shared" ca="1" si="28"/>
        <v>349</v>
      </c>
      <c r="B361" s="1">
        <f t="shared" ca="1" si="25"/>
        <v>5372886</v>
      </c>
      <c r="C361" s="1">
        <f t="shared" ca="1" si="29"/>
        <v>5119094.2433629185</v>
      </c>
      <c r="D361" s="1">
        <f t="shared" ca="1" si="26"/>
        <v>253791.7566370813</v>
      </c>
      <c r="E361" s="1">
        <f t="shared" ca="1" si="27"/>
        <v>55790927.349536598</v>
      </c>
    </row>
    <row r="362" spans="1:5" x14ac:dyDescent="0.45">
      <c r="A362">
        <f t="shared" ca="1" si="28"/>
        <v>350</v>
      </c>
      <c r="B362" s="1">
        <f t="shared" ca="1" si="25"/>
        <v>5372897</v>
      </c>
      <c r="C362" s="1">
        <f t="shared" ca="1" si="29"/>
        <v>5140434.802710264</v>
      </c>
      <c r="D362" s="1">
        <f t="shared" ca="1" si="26"/>
        <v>232462.19728973581</v>
      </c>
      <c r="E362" s="1">
        <f t="shared" ca="1" si="27"/>
        <v>50650492.546826333</v>
      </c>
    </row>
    <row r="363" spans="1:5" x14ac:dyDescent="0.45">
      <c r="A363">
        <f t="shared" ca="1" si="28"/>
        <v>351</v>
      </c>
      <c r="B363" s="1">
        <f t="shared" ca="1" si="25"/>
        <v>5372908</v>
      </c>
      <c r="C363" s="1">
        <f t="shared" ca="1" si="29"/>
        <v>5161864.2810548907</v>
      </c>
      <c r="D363" s="1">
        <f t="shared" ca="1" si="26"/>
        <v>211043.71894510972</v>
      </c>
      <c r="E363" s="1">
        <f t="shared" ca="1" si="27"/>
        <v>45488628.265771441</v>
      </c>
    </row>
    <row r="364" spans="1:5" x14ac:dyDescent="0.45">
      <c r="A364">
        <f t="shared" ca="1" si="28"/>
        <v>352</v>
      </c>
      <c r="B364" s="1">
        <f t="shared" ca="1" si="25"/>
        <v>5372919</v>
      </c>
      <c r="C364" s="1">
        <f t="shared" ca="1" si="29"/>
        <v>5183383.0488926191</v>
      </c>
      <c r="D364" s="1">
        <f t="shared" ca="1" si="26"/>
        <v>189535.951107381</v>
      </c>
      <c r="E364" s="1">
        <f t="shared" ca="1" si="27"/>
        <v>40305245.216878824</v>
      </c>
    </row>
    <row r="365" spans="1:5" x14ac:dyDescent="0.45">
      <c r="A365">
        <f t="shared" ca="1" si="28"/>
        <v>353</v>
      </c>
      <c r="B365" s="1">
        <f t="shared" ca="1" si="25"/>
        <v>5372930</v>
      </c>
      <c r="C365" s="1">
        <f t="shared" ca="1" si="29"/>
        <v>5204991.4782630047</v>
      </c>
      <c r="D365" s="1">
        <f t="shared" ca="1" si="26"/>
        <v>167938.52173699508</v>
      </c>
      <c r="E365" s="1">
        <f t="shared" ca="1" si="27"/>
        <v>35100253.738615818</v>
      </c>
    </row>
    <row r="366" spans="1:5" x14ac:dyDescent="0.45">
      <c r="A366">
        <f t="shared" ca="1" si="28"/>
        <v>354</v>
      </c>
      <c r="B366" s="1">
        <f t="shared" ca="1" si="25"/>
        <v>5372941</v>
      </c>
      <c r="C366" s="1">
        <f t="shared" ca="1" si="29"/>
        <v>5226689.9427557671</v>
      </c>
      <c r="D366" s="1">
        <f t="shared" ca="1" si="26"/>
        <v>146251.05724423256</v>
      </c>
      <c r="E366" s="1">
        <f t="shared" ca="1" si="27"/>
        <v>29873563.795860052</v>
      </c>
    </row>
    <row r="367" spans="1:5" x14ac:dyDescent="0.45">
      <c r="A367">
        <f t="shared" ca="1" si="28"/>
        <v>355</v>
      </c>
      <c r="B367" s="1">
        <f t="shared" ca="1" si="25"/>
        <v>5372952</v>
      </c>
      <c r="C367" s="1">
        <f t="shared" ca="1" si="29"/>
        <v>5248478.8175172498</v>
      </c>
      <c r="D367" s="1">
        <f t="shared" ca="1" si="26"/>
        <v>124473.18248275021</v>
      </c>
      <c r="E367" s="1">
        <f t="shared" ca="1" si="27"/>
        <v>24625084.978342801</v>
      </c>
    </row>
    <row r="368" spans="1:5" x14ac:dyDescent="0.45">
      <c r="A368">
        <f t="shared" ca="1" si="28"/>
        <v>356</v>
      </c>
      <c r="B368" s="1">
        <f t="shared" ca="1" si="25"/>
        <v>5372963</v>
      </c>
      <c r="C368" s="1">
        <f t="shared" ca="1" si="29"/>
        <v>5270358.4792569047</v>
      </c>
      <c r="D368" s="1">
        <f t="shared" ca="1" si="26"/>
        <v>102604.52074309501</v>
      </c>
      <c r="E368" s="1">
        <f t="shared" ca="1" si="27"/>
        <v>19354726.499085896</v>
      </c>
    </row>
    <row r="369" spans="1:5" x14ac:dyDescent="0.45">
      <c r="A369">
        <f t="shared" ca="1" si="28"/>
        <v>357</v>
      </c>
      <c r="B369" s="1">
        <f t="shared" ca="1" si="25"/>
        <v>5372974</v>
      </c>
      <c r="C369" s="1">
        <f t="shared" ca="1" si="29"/>
        <v>5292329.3062538086</v>
      </c>
      <c r="D369" s="1">
        <f t="shared" ca="1" si="26"/>
        <v>80644.693746191231</v>
      </c>
      <c r="E369" s="1">
        <f t="shared" ca="1" si="27"/>
        <v>14062397.192832086</v>
      </c>
    </row>
    <row r="370" spans="1:5" x14ac:dyDescent="0.45">
      <c r="A370">
        <f t="shared" ca="1" si="28"/>
        <v>358</v>
      </c>
      <c r="B370" s="1">
        <f t="shared" ca="1" si="25"/>
        <v>5372985</v>
      </c>
      <c r="C370" s="1">
        <f t="shared" ca="1" si="29"/>
        <v>5314391.6783631993</v>
      </c>
      <c r="D370" s="1">
        <f t="shared" ca="1" si="26"/>
        <v>58593.321636800356</v>
      </c>
      <c r="E370" s="1">
        <f t="shared" ca="1" si="27"/>
        <v>8748005.514468886</v>
      </c>
    </row>
    <row r="371" spans="1:5" x14ac:dyDescent="0.45">
      <c r="A371">
        <f t="shared" ca="1" si="28"/>
        <v>359</v>
      </c>
      <c r="B371" s="1">
        <f t="shared" ca="1" si="25"/>
        <v>5372996</v>
      </c>
      <c r="C371" s="1">
        <f t="shared" ca="1" si="29"/>
        <v>5336545.9770230465</v>
      </c>
      <c r="D371" s="1">
        <f t="shared" ca="1" si="26"/>
        <v>36450.022976953689</v>
      </c>
      <c r="E371" s="1">
        <f t="shared" ca="1" si="27"/>
        <v>3411459.5374458395</v>
      </c>
    </row>
    <row r="372" spans="1:5" x14ac:dyDescent="0.45">
      <c r="A372">
        <f t="shared" ca="1" si="28"/>
        <v>360</v>
      </c>
      <c r="B372" s="1">
        <f t="shared" ca="1" si="25"/>
        <v>3425673.9521851973</v>
      </c>
      <c r="C372" s="1">
        <f t="shared" ca="1" si="29"/>
        <v>3411459.5374458395</v>
      </c>
      <c r="D372" s="1">
        <f t="shared" ca="1" si="26"/>
        <v>14214.414739357664</v>
      </c>
      <c r="E372" s="1">
        <f t="shared" ca="1" si="27"/>
        <v>0</v>
      </c>
    </row>
    <row r="373" spans="1:5" x14ac:dyDescent="0.45">
      <c r="B373" s="1"/>
      <c r="C373" s="1"/>
      <c r="D373" s="1"/>
      <c r="E373" s="1"/>
    </row>
    <row r="374" spans="1:5" x14ac:dyDescent="0.45">
      <c r="B374" s="1"/>
      <c r="C374" s="1"/>
      <c r="D374" s="1"/>
      <c r="E374" s="1"/>
    </row>
    <row r="375" spans="1:5" x14ac:dyDescent="0.45">
      <c r="B375" s="1"/>
      <c r="C375" s="1"/>
      <c r="D375" s="1"/>
      <c r="E375" s="1"/>
    </row>
    <row r="376" spans="1:5" x14ac:dyDescent="0.45">
      <c r="B376" s="1"/>
      <c r="C376" s="1"/>
      <c r="D376" s="1"/>
      <c r="E376" s="1"/>
    </row>
    <row r="377" spans="1:5" x14ac:dyDescent="0.45">
      <c r="B377" s="1"/>
      <c r="C377" s="1"/>
      <c r="D377" s="1"/>
      <c r="E377" s="1"/>
    </row>
    <row r="378" spans="1:5" x14ac:dyDescent="0.45">
      <c r="B378" s="1"/>
      <c r="C378" s="1"/>
      <c r="D378" s="1"/>
      <c r="E378" s="1"/>
    </row>
    <row r="379" spans="1:5" x14ac:dyDescent="0.45">
      <c r="B379" s="1"/>
      <c r="C379" s="1"/>
      <c r="D379" s="1"/>
      <c r="E379" s="1"/>
    </row>
    <row r="380" spans="1:5" x14ac:dyDescent="0.45">
      <c r="B380" s="1"/>
      <c r="C380" s="1"/>
      <c r="D380" s="1"/>
      <c r="E380" s="1"/>
    </row>
    <row r="381" spans="1:5" x14ac:dyDescent="0.45">
      <c r="B381" s="1"/>
      <c r="C381" s="1"/>
      <c r="D381" s="1"/>
      <c r="E381" s="1"/>
    </row>
    <row r="382" spans="1:5" x14ac:dyDescent="0.45">
      <c r="B382" s="1"/>
      <c r="C382" s="1"/>
      <c r="D382" s="1"/>
      <c r="E382" s="1"/>
    </row>
    <row r="383" spans="1:5" x14ac:dyDescent="0.45">
      <c r="B383" s="1"/>
      <c r="C383" s="1"/>
      <c r="D383" s="1"/>
      <c r="E383" s="1"/>
    </row>
    <row r="384" spans="1:5" x14ac:dyDescent="0.45">
      <c r="B384" s="1"/>
      <c r="C384" s="1"/>
      <c r="D384" s="1"/>
      <c r="E384" s="1"/>
    </row>
    <row r="385" spans="2:5" x14ac:dyDescent="0.45">
      <c r="B385" s="1"/>
      <c r="C385" s="1"/>
      <c r="D385" s="1"/>
      <c r="E385" s="1"/>
    </row>
    <row r="386" spans="2:5" x14ac:dyDescent="0.45">
      <c r="B386" s="1"/>
      <c r="C386" s="1"/>
      <c r="D386" s="1"/>
      <c r="E386" s="1"/>
    </row>
    <row r="387" spans="2:5" x14ac:dyDescent="0.45">
      <c r="B387" s="1"/>
      <c r="C387" s="1"/>
      <c r="D387" s="1"/>
      <c r="E387" s="1"/>
    </row>
    <row r="388" spans="2:5" x14ac:dyDescent="0.45">
      <c r="B388" s="1"/>
      <c r="C388" s="1"/>
      <c r="D388" s="1"/>
      <c r="E388" s="1"/>
    </row>
    <row r="389" spans="2:5" x14ac:dyDescent="0.45">
      <c r="B389" s="1"/>
      <c r="C389" s="1"/>
      <c r="D389" s="1"/>
      <c r="E389" s="1"/>
    </row>
    <row r="390" spans="2:5" x14ac:dyDescent="0.45">
      <c r="B390" s="1"/>
      <c r="C390" s="1"/>
      <c r="D390" s="1"/>
      <c r="E390" s="1"/>
    </row>
    <row r="391" spans="2:5" x14ac:dyDescent="0.45">
      <c r="B391" s="1"/>
      <c r="C391" s="1"/>
      <c r="D391" s="1"/>
      <c r="E391" s="1"/>
    </row>
    <row r="392" spans="2:5" x14ac:dyDescent="0.45">
      <c r="B392" s="1"/>
      <c r="C392" s="1"/>
      <c r="D392" s="1"/>
      <c r="E392" s="1"/>
    </row>
    <row r="393" spans="2:5" x14ac:dyDescent="0.45">
      <c r="B393" s="1"/>
      <c r="C393" s="1"/>
      <c r="D393" s="1"/>
      <c r="E393" s="1"/>
    </row>
    <row r="394" spans="2:5" x14ac:dyDescent="0.45">
      <c r="B394" s="1"/>
      <c r="C394" s="1"/>
      <c r="D394" s="1"/>
      <c r="E394" s="1"/>
    </row>
    <row r="395" spans="2:5" x14ac:dyDescent="0.45">
      <c r="B395" s="1"/>
      <c r="C395" s="1"/>
      <c r="D395" s="1"/>
      <c r="E395" s="1"/>
    </row>
    <row r="396" spans="2:5" x14ac:dyDescent="0.45">
      <c r="B396" s="1"/>
      <c r="C396" s="1"/>
      <c r="D396" s="1"/>
      <c r="E396" s="1"/>
    </row>
    <row r="397" spans="2:5" x14ac:dyDescent="0.45">
      <c r="B397" s="1"/>
      <c r="C397" s="1"/>
      <c r="D397" s="1"/>
      <c r="E397" s="1"/>
    </row>
    <row r="398" spans="2:5" x14ac:dyDescent="0.45">
      <c r="B398" s="1"/>
      <c r="C398" s="1"/>
      <c r="D398" s="1"/>
      <c r="E398" s="1"/>
    </row>
    <row r="399" spans="2:5" x14ac:dyDescent="0.45">
      <c r="B399" s="1"/>
      <c r="C399" s="1"/>
      <c r="D399" s="1"/>
      <c r="E399" s="1"/>
    </row>
    <row r="400" spans="2:5" x14ac:dyDescent="0.45">
      <c r="B400" s="1"/>
      <c r="C400" s="1"/>
      <c r="D400" s="1"/>
      <c r="E400" s="1"/>
    </row>
    <row r="401" spans="2:5" x14ac:dyDescent="0.45">
      <c r="B401" s="1"/>
      <c r="C401" s="1"/>
      <c r="D401" s="1"/>
      <c r="E401" s="1"/>
    </row>
    <row r="402" spans="2:5" x14ac:dyDescent="0.45">
      <c r="B402" s="1"/>
      <c r="C402" s="1"/>
      <c r="D402" s="1"/>
      <c r="E402" s="1"/>
    </row>
    <row r="403" spans="2:5" x14ac:dyDescent="0.45">
      <c r="B403" s="1"/>
      <c r="C403" s="1"/>
      <c r="D403" s="1"/>
      <c r="E403" s="1"/>
    </row>
    <row r="404" spans="2:5" x14ac:dyDescent="0.45">
      <c r="B404" s="1"/>
      <c r="C404" s="1"/>
      <c r="D404" s="1"/>
      <c r="E404" s="1"/>
    </row>
    <row r="405" spans="2:5" x14ac:dyDescent="0.45">
      <c r="B405" s="1"/>
      <c r="C405" s="1"/>
      <c r="D405" s="1"/>
      <c r="E405" s="1"/>
    </row>
    <row r="406" spans="2:5" x14ac:dyDescent="0.45">
      <c r="B406" s="1"/>
      <c r="C406" s="1"/>
      <c r="D406" s="1"/>
      <c r="E406" s="1"/>
    </row>
    <row r="407" spans="2:5" x14ac:dyDescent="0.45">
      <c r="B407" s="1"/>
      <c r="C407" s="1"/>
      <c r="D407" s="1"/>
      <c r="E407" s="1"/>
    </row>
    <row r="408" spans="2:5" x14ac:dyDescent="0.45">
      <c r="B408" s="1"/>
      <c r="C408" s="1"/>
      <c r="D408" s="1"/>
      <c r="E408" s="1"/>
    </row>
    <row r="409" spans="2:5" x14ac:dyDescent="0.45">
      <c r="B409" s="1"/>
      <c r="C409" s="1"/>
      <c r="D409" s="1"/>
      <c r="E409" s="1"/>
    </row>
    <row r="410" spans="2:5" x14ac:dyDescent="0.45">
      <c r="B410" s="1"/>
      <c r="C410" s="1"/>
      <c r="D410" s="1"/>
      <c r="E410" s="1"/>
    </row>
    <row r="411" spans="2:5" x14ac:dyDescent="0.45">
      <c r="B411" s="1"/>
      <c r="C411" s="1"/>
      <c r="D411" s="1"/>
      <c r="E411" s="1"/>
    </row>
    <row r="412" spans="2:5" x14ac:dyDescent="0.45">
      <c r="B412" s="1"/>
      <c r="C412" s="1"/>
      <c r="D412" s="1"/>
      <c r="E412" s="1"/>
    </row>
  </sheetData>
  <phoneticPr fontId="2" type="noConversion"/>
  <conditionalFormatting sqref="C6">
    <cfRule type="expression" dxfId="0" priority="2">
      <formula>INDEX($B$13:$B$372,$C$4+1)=0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EGTools</dc:creator>
  <cp:lastModifiedBy>EGTools</cp:lastModifiedBy>
  <dcterms:created xsi:type="dcterms:W3CDTF">2023-11-08T04:04:04Z</dcterms:created>
  <dcterms:modified xsi:type="dcterms:W3CDTF">2023-11-08T06:30:51Z</dcterms:modified>
</cp:coreProperties>
</file>